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c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_FilterDatabase" localSheetId="0" hidden="1">Hoja1!$A$2:$S$2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J125" i="1" s="1"/>
  <c r="D124" i="1"/>
  <c r="J124" i="1" s="1"/>
  <c r="D123" i="1"/>
  <c r="J123" i="1" s="1"/>
  <c r="D122" i="1"/>
  <c r="J122" i="1" s="1"/>
  <c r="D121" i="1"/>
  <c r="J121" i="1" s="1"/>
  <c r="D120" i="1"/>
  <c r="J120" i="1" s="1"/>
  <c r="D119" i="1"/>
  <c r="J119" i="1" s="1"/>
  <c r="D118" i="1"/>
  <c r="J118" i="1" s="1"/>
  <c r="D117" i="1"/>
  <c r="J117" i="1" s="1"/>
  <c r="D116" i="1"/>
  <c r="J116" i="1" s="1"/>
  <c r="D115" i="1"/>
  <c r="J115" i="1" s="1"/>
  <c r="D114" i="1"/>
  <c r="J114" i="1" s="1"/>
  <c r="D113" i="1"/>
  <c r="J113" i="1" s="1"/>
  <c r="D112" i="1"/>
  <c r="J112" i="1" s="1"/>
  <c r="D111" i="1"/>
  <c r="J111" i="1" s="1"/>
  <c r="D110" i="1"/>
  <c r="J110" i="1" s="1"/>
  <c r="D109" i="1"/>
  <c r="J109" i="1" s="1"/>
  <c r="D108" i="1"/>
  <c r="J108" i="1" s="1"/>
  <c r="D107" i="1"/>
  <c r="J107" i="1" s="1"/>
  <c r="D106" i="1"/>
  <c r="J106" i="1" s="1"/>
  <c r="D105" i="1"/>
  <c r="J105" i="1" s="1"/>
  <c r="D104" i="1"/>
  <c r="J104" i="1" s="1"/>
  <c r="D103" i="1"/>
  <c r="J103" i="1" s="1"/>
  <c r="D102" i="1"/>
  <c r="J102" i="1" s="1"/>
  <c r="D101" i="1"/>
  <c r="J101" i="1" s="1"/>
  <c r="D100" i="1"/>
  <c r="J100" i="1" s="1"/>
  <c r="D99" i="1"/>
  <c r="J99" i="1" s="1"/>
  <c r="D98" i="1"/>
  <c r="J98" i="1" s="1"/>
  <c r="D97" i="1"/>
  <c r="J97" i="1" s="1"/>
  <c r="D96" i="1"/>
  <c r="J96" i="1" s="1"/>
  <c r="D95" i="1"/>
  <c r="J95" i="1" s="1"/>
  <c r="D94" i="1"/>
  <c r="J94" i="1" s="1"/>
  <c r="D93" i="1"/>
  <c r="J93" i="1" s="1"/>
  <c r="D92" i="1"/>
  <c r="J92" i="1" s="1"/>
  <c r="D91" i="1"/>
  <c r="J91" i="1" s="1"/>
  <c r="D90" i="1"/>
  <c r="J90" i="1" s="1"/>
  <c r="D89" i="1"/>
  <c r="J89" i="1" s="1"/>
  <c r="D88" i="1"/>
  <c r="J88" i="1" s="1"/>
  <c r="D87" i="1"/>
  <c r="J87" i="1" s="1"/>
  <c r="D86" i="1"/>
  <c r="J86" i="1" s="1"/>
  <c r="D85" i="1"/>
  <c r="J85" i="1" s="1"/>
  <c r="D84" i="1"/>
  <c r="J84" i="1" s="1"/>
  <c r="D83" i="1"/>
  <c r="J83" i="1" s="1"/>
  <c r="D82" i="1"/>
  <c r="J82" i="1" s="1"/>
  <c r="D81" i="1"/>
  <c r="J81" i="1" s="1"/>
  <c r="D80" i="1"/>
  <c r="J80" i="1" s="1"/>
  <c r="D79" i="1"/>
  <c r="J79" i="1" s="1"/>
  <c r="D78" i="1"/>
  <c r="J78" i="1" s="1"/>
  <c r="D77" i="1"/>
  <c r="J77" i="1" s="1"/>
  <c r="D76" i="1"/>
  <c r="J76" i="1" s="1"/>
  <c r="D75" i="1"/>
  <c r="J75" i="1" s="1"/>
  <c r="D74" i="1"/>
  <c r="J74" i="1" s="1"/>
  <c r="D73" i="1"/>
  <c r="J73" i="1" s="1"/>
  <c r="D72" i="1"/>
  <c r="J72" i="1" s="1"/>
  <c r="D71" i="1"/>
  <c r="J71" i="1" s="1"/>
  <c r="D70" i="1"/>
  <c r="J70" i="1" s="1"/>
  <c r="D69" i="1"/>
  <c r="J69" i="1" s="1"/>
  <c r="D68" i="1"/>
  <c r="J68" i="1" s="1"/>
  <c r="D67" i="1"/>
  <c r="J67" i="1" s="1"/>
  <c r="D66" i="1"/>
  <c r="J66" i="1" s="1"/>
  <c r="D65" i="1"/>
  <c r="J65" i="1" s="1"/>
  <c r="D64" i="1"/>
  <c r="J64" i="1" s="1"/>
  <c r="D63" i="1"/>
  <c r="J63" i="1" s="1"/>
  <c r="D62" i="1"/>
  <c r="J62" i="1" s="1"/>
  <c r="D61" i="1"/>
  <c r="J61" i="1" s="1"/>
  <c r="D60" i="1"/>
  <c r="J60" i="1" s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J52" i="1" s="1"/>
  <c r="D51" i="1"/>
  <c r="J51" i="1" s="1"/>
  <c r="D50" i="1"/>
  <c r="J50" i="1" s="1"/>
  <c r="D49" i="1"/>
  <c r="J49" i="1" s="1"/>
  <c r="D48" i="1"/>
  <c r="J48" i="1" s="1"/>
  <c r="D47" i="1"/>
  <c r="J47" i="1" s="1"/>
  <c r="D46" i="1"/>
  <c r="J46" i="1" s="1"/>
  <c r="D45" i="1"/>
  <c r="J45" i="1" s="1"/>
  <c r="D44" i="1"/>
  <c r="J44" i="1" s="1"/>
  <c r="D43" i="1"/>
  <c r="J43" i="1" s="1"/>
  <c r="D42" i="1"/>
  <c r="J42" i="1" s="1"/>
  <c r="D41" i="1"/>
  <c r="J41" i="1" s="1"/>
  <c r="D40" i="1"/>
  <c r="J40" i="1" s="1"/>
  <c r="D39" i="1"/>
  <c r="J39" i="1" s="1"/>
  <c r="D38" i="1"/>
  <c r="J38" i="1" s="1"/>
  <c r="D37" i="1"/>
  <c r="J37" i="1" s="1"/>
  <c r="D36" i="1"/>
  <c r="J36" i="1" s="1"/>
  <c r="D35" i="1"/>
  <c r="J35" i="1" s="1"/>
  <c r="D34" i="1"/>
  <c r="J34" i="1" s="1"/>
  <c r="D33" i="1"/>
  <c r="J33" i="1" s="1"/>
  <c r="D32" i="1"/>
  <c r="J32" i="1" s="1"/>
  <c r="D31" i="1"/>
  <c r="J31" i="1" s="1"/>
  <c r="D30" i="1"/>
  <c r="J30" i="1" s="1"/>
  <c r="D29" i="1"/>
  <c r="J29" i="1" s="1"/>
  <c r="D28" i="1"/>
  <c r="J28" i="1" s="1"/>
  <c r="D27" i="1"/>
  <c r="J27" i="1" s="1"/>
  <c r="D26" i="1"/>
  <c r="J26" i="1" s="1"/>
  <c r="D25" i="1"/>
  <c r="J25" i="1" s="1"/>
  <c r="D24" i="1"/>
  <c r="J24" i="1" s="1"/>
  <c r="D23" i="1"/>
  <c r="J23" i="1" s="1"/>
  <c r="D22" i="1"/>
  <c r="J22" i="1" s="1"/>
  <c r="D21" i="1"/>
  <c r="J21" i="1" s="1"/>
  <c r="D20" i="1"/>
  <c r="J20" i="1" s="1"/>
  <c r="D19" i="1"/>
  <c r="J19" i="1" s="1"/>
  <c r="D18" i="1"/>
  <c r="J18" i="1" s="1"/>
  <c r="D17" i="1"/>
  <c r="J17" i="1" s="1"/>
  <c r="D16" i="1"/>
  <c r="J16" i="1" s="1"/>
  <c r="D15" i="1"/>
  <c r="J15" i="1" s="1"/>
  <c r="D14" i="1"/>
  <c r="J14" i="1" s="1"/>
  <c r="D13" i="1"/>
  <c r="J13" i="1" s="1"/>
  <c r="D12" i="1"/>
  <c r="J12" i="1" s="1"/>
  <c r="D11" i="1"/>
  <c r="J11" i="1" s="1"/>
  <c r="D10" i="1"/>
  <c r="J10" i="1" s="1"/>
  <c r="D9" i="1"/>
  <c r="J9" i="1" s="1"/>
  <c r="D8" i="1"/>
  <c r="J8" i="1" s="1"/>
  <c r="D7" i="1"/>
  <c r="J7" i="1" s="1"/>
  <c r="D6" i="1"/>
  <c r="J6" i="1" s="1"/>
  <c r="D5" i="1"/>
  <c r="J5" i="1" s="1"/>
  <c r="D4" i="1"/>
  <c r="J4" i="1" s="1"/>
  <c r="D3" i="1"/>
  <c r="J3" i="1" s="1"/>
</calcChain>
</file>

<file path=xl/sharedStrings.xml><?xml version="1.0" encoding="utf-8"?>
<sst xmlns="http://schemas.openxmlformats.org/spreadsheetml/2006/main" count="1010" uniqueCount="374">
  <si>
    <t>POS.GENERAL</t>
  </si>
  <si>
    <t>POS.CAT</t>
  </si>
  <si>
    <t>DORSAL</t>
  </si>
  <si>
    <t>CHIP</t>
  </si>
  <si>
    <t>APELLIDO</t>
  </si>
  <si>
    <t>NOMBRE</t>
  </si>
  <si>
    <t>SEXO</t>
  </si>
  <si>
    <t>GRUPO</t>
  </si>
  <si>
    <t>CATEGORIA</t>
  </si>
  <si>
    <t>TIEMPO</t>
  </si>
  <si>
    <t>TROTE 1</t>
  </si>
  <si>
    <t>TRANS.1</t>
  </si>
  <si>
    <t>CICLISMO 1</t>
  </si>
  <si>
    <t>TRANS.2</t>
  </si>
  <si>
    <t>TROTE 2</t>
  </si>
  <si>
    <t>TRANS.3</t>
  </si>
  <si>
    <t>CICLISMO 2</t>
  </si>
  <si>
    <t>TRANS.4</t>
  </si>
  <si>
    <t>TROTE 3</t>
  </si>
  <si>
    <t>ZAMORANO</t>
  </si>
  <si>
    <t>JAVIER</t>
  </si>
  <si>
    <t>V</t>
  </si>
  <si>
    <t>KESTREL</t>
  </si>
  <si>
    <t>V GENERAL</t>
  </si>
  <si>
    <t>MONTEJO</t>
  </si>
  <si>
    <t>CLAUDIO</t>
  </si>
  <si>
    <t>K1</t>
  </si>
  <si>
    <t>VARGAS</t>
  </si>
  <si>
    <t>IAN</t>
  </si>
  <si>
    <t>-</t>
  </si>
  <si>
    <t>GONZALEZ</t>
  </si>
  <si>
    <t>JUAN FRANCISCO</t>
  </si>
  <si>
    <t>Iron Team</t>
  </si>
  <si>
    <t>V 30-34</t>
  </si>
  <si>
    <t xml:space="preserve">Meléndez </t>
  </si>
  <si>
    <t xml:space="preserve">Víctor Luis </t>
  </si>
  <si>
    <t>HP TEAM</t>
  </si>
  <si>
    <t>V 25-29</t>
  </si>
  <si>
    <t xml:space="preserve">ALARCON </t>
  </si>
  <si>
    <t xml:space="preserve">SERGIO </t>
  </si>
  <si>
    <t xml:space="preserve">Fullrunners </t>
  </si>
  <si>
    <t>OPAZO</t>
  </si>
  <si>
    <t>EDGARDO</t>
  </si>
  <si>
    <t>Pan con Huevo</t>
  </si>
  <si>
    <t>V 35-39</t>
  </si>
  <si>
    <t>Humenyi</t>
  </si>
  <si>
    <t xml:space="preserve">Aleksander </t>
  </si>
  <si>
    <t>V 16-17</t>
  </si>
  <si>
    <t>SALVI</t>
  </si>
  <si>
    <t>BERNARDO</t>
  </si>
  <si>
    <t>CLUB RECREAR</t>
  </si>
  <si>
    <t>V 45-49</t>
  </si>
  <si>
    <t>RODRIGO</t>
  </si>
  <si>
    <t>VILLARROEL</t>
  </si>
  <si>
    <t>SEBASTIAN</t>
  </si>
  <si>
    <t>ANDES TEAM</t>
  </si>
  <si>
    <t>Inostroza</t>
  </si>
  <si>
    <t>Fabian</t>
  </si>
  <si>
    <t>TRIMAS</t>
  </si>
  <si>
    <t>MLADINEO</t>
  </si>
  <si>
    <t>FRANCISCO</t>
  </si>
  <si>
    <t>Trimas</t>
  </si>
  <si>
    <t>V 18-24</t>
  </si>
  <si>
    <t>MUNOZ</t>
  </si>
  <si>
    <t>IGNACIO</t>
  </si>
  <si>
    <t>BrainTeam</t>
  </si>
  <si>
    <t>GALLARDO</t>
  </si>
  <si>
    <t>FELIPE</t>
  </si>
  <si>
    <t>Dedacciai Strada</t>
  </si>
  <si>
    <t>CESAR</t>
  </si>
  <si>
    <t>RPM TEAM</t>
  </si>
  <si>
    <t>V 40-44</t>
  </si>
  <si>
    <t>Palacios</t>
  </si>
  <si>
    <t>Eugenio Sebastián</t>
  </si>
  <si>
    <t>TEAM BUSTOS</t>
  </si>
  <si>
    <t>CARRASCO</t>
  </si>
  <si>
    <t>FERNANDO ANTONIO</t>
  </si>
  <si>
    <t>Independiente</t>
  </si>
  <si>
    <t>Nocua</t>
  </si>
  <si>
    <t>Ruben Alejandro</t>
  </si>
  <si>
    <t>All Runners 3 Kestrel</t>
  </si>
  <si>
    <t>navarro</t>
  </si>
  <si>
    <t>israel</t>
  </si>
  <si>
    <t>VARAS</t>
  </si>
  <si>
    <t xml:space="preserve">JOAQUíN </t>
  </si>
  <si>
    <t>Rural runners</t>
  </si>
  <si>
    <t>MUÑOZ</t>
  </si>
  <si>
    <t>ARNALDO ROBERTO</t>
  </si>
  <si>
    <t>HP Team</t>
  </si>
  <si>
    <t>NAJERA</t>
  </si>
  <si>
    <t>SAAVEDRA</t>
  </si>
  <si>
    <t>AGUSTÍN</t>
  </si>
  <si>
    <t>UC</t>
  </si>
  <si>
    <t>Perez</t>
  </si>
  <si>
    <t>Denilson</t>
  </si>
  <si>
    <t>Team grey</t>
  </si>
  <si>
    <t>MARCOLETA</t>
  </si>
  <si>
    <t>NICOLAS ANTONIO</t>
  </si>
  <si>
    <t xml:space="preserve">TYM </t>
  </si>
  <si>
    <t>JUAN PABLO</t>
  </si>
  <si>
    <t>LARENAS</t>
  </si>
  <si>
    <t>Alexis</t>
  </si>
  <si>
    <t>hp team</t>
  </si>
  <si>
    <t>Chew</t>
  </si>
  <si>
    <t>Luis</t>
  </si>
  <si>
    <t>LARREA</t>
  </si>
  <si>
    <t>Teampro</t>
  </si>
  <si>
    <t>Pineda</t>
  </si>
  <si>
    <t>Rodrigo Eduardo</t>
  </si>
  <si>
    <t>READY MIX</t>
  </si>
  <si>
    <t>MARTINEZ</t>
  </si>
  <si>
    <t>PEDRO</t>
  </si>
  <si>
    <t>DELUXISPORT</t>
  </si>
  <si>
    <t>Barrientos</t>
  </si>
  <si>
    <t>Marcelo</t>
  </si>
  <si>
    <t>Team Bustos</t>
  </si>
  <si>
    <t>URIBE</t>
  </si>
  <si>
    <t xml:space="preserve">FERNANDO </t>
  </si>
  <si>
    <t>Garces</t>
  </si>
  <si>
    <t>Cristian</t>
  </si>
  <si>
    <t>Aguilar</t>
  </si>
  <si>
    <t>Rodrigo</t>
  </si>
  <si>
    <t>Rural Runners</t>
  </si>
  <si>
    <t>FUENTES</t>
  </si>
  <si>
    <t>ROBINSON</t>
  </si>
  <si>
    <t>Guaiquin</t>
  </si>
  <si>
    <t>Nicolas Fernando</t>
  </si>
  <si>
    <t>Club Calbuco Runners</t>
  </si>
  <si>
    <t>Castro</t>
  </si>
  <si>
    <t>Francisco</t>
  </si>
  <si>
    <t>Route</t>
  </si>
  <si>
    <t>DIAZ</t>
  </si>
  <si>
    <t>DANIEL</t>
  </si>
  <si>
    <t>HERNÁNDEZ</t>
  </si>
  <si>
    <t>JAIME</t>
  </si>
  <si>
    <t>TRS Team</t>
  </si>
  <si>
    <t>MITRANO</t>
  </si>
  <si>
    <t>TOMAS</t>
  </si>
  <si>
    <t>cerda</t>
  </si>
  <si>
    <t xml:space="preserve">sofia alejandra </t>
  </si>
  <si>
    <t>D</t>
  </si>
  <si>
    <t>tri</t>
  </si>
  <si>
    <t>D GENERAL</t>
  </si>
  <si>
    <t>GAINZA</t>
  </si>
  <si>
    <t>JAVIERA</t>
  </si>
  <si>
    <t>SPANGER</t>
  </si>
  <si>
    <t>JORGE IGNACIO</t>
  </si>
  <si>
    <t>DENISIUK</t>
  </si>
  <si>
    <t>DANIIL</t>
  </si>
  <si>
    <t>FIGUEROA</t>
  </si>
  <si>
    <t>LUIS</t>
  </si>
  <si>
    <t>Soto</t>
  </si>
  <si>
    <t>Fernando Ariel</t>
  </si>
  <si>
    <t>Medpro</t>
  </si>
  <si>
    <t>sin club</t>
  </si>
  <si>
    <t>V 50-54</t>
  </si>
  <si>
    <t xml:space="preserve">POBLETE </t>
  </si>
  <si>
    <t xml:space="preserve">MANUEL SEBASTIAN </t>
  </si>
  <si>
    <t>independiente</t>
  </si>
  <si>
    <t>Merani</t>
  </si>
  <si>
    <t>Carlos Andres</t>
  </si>
  <si>
    <t>EDWARDS</t>
  </si>
  <si>
    <t>LUIS GERMÁN</t>
  </si>
  <si>
    <t>TRS</t>
  </si>
  <si>
    <t>Urzua</t>
  </si>
  <si>
    <t>Marcelo Javier</t>
  </si>
  <si>
    <t>SILVA</t>
  </si>
  <si>
    <t>OSCAR</t>
  </si>
  <si>
    <t>MüNZENMAYER</t>
  </si>
  <si>
    <t>MARCELO</t>
  </si>
  <si>
    <t>Fressone</t>
  </si>
  <si>
    <t>Bruno Anibal</t>
  </si>
  <si>
    <t>ESCALANTE</t>
  </si>
  <si>
    <t>JORGE</t>
  </si>
  <si>
    <t>S/Club</t>
  </si>
  <si>
    <t>ULLOA</t>
  </si>
  <si>
    <t>Zapata</t>
  </si>
  <si>
    <t xml:space="preserve">Ignacio </t>
  </si>
  <si>
    <t>Trisport</t>
  </si>
  <si>
    <t>ARAYA</t>
  </si>
  <si>
    <t>GONZÁLEZ</t>
  </si>
  <si>
    <t>Bucle+</t>
  </si>
  <si>
    <t>RIO</t>
  </si>
  <si>
    <t>ROBERTO</t>
  </si>
  <si>
    <t>P.C. MONTE XALO</t>
  </si>
  <si>
    <t>QUIROZ</t>
  </si>
  <si>
    <t>LUDWIG</t>
  </si>
  <si>
    <t>Olivares</t>
  </si>
  <si>
    <t>Christofer</t>
  </si>
  <si>
    <t>GRT</t>
  </si>
  <si>
    <t>TOBAR</t>
  </si>
  <si>
    <t xml:space="preserve">JUAN CARLOS </t>
  </si>
  <si>
    <t>LA MANADA</t>
  </si>
  <si>
    <t>Labbe</t>
  </si>
  <si>
    <t>Benjamin</t>
  </si>
  <si>
    <t>La manada</t>
  </si>
  <si>
    <t>OROS</t>
  </si>
  <si>
    <t xml:space="preserve">CHRISTIAN </t>
  </si>
  <si>
    <t>MY TEAM</t>
  </si>
  <si>
    <t>FUENZALIDA</t>
  </si>
  <si>
    <t>JOSE</t>
  </si>
  <si>
    <t>Schnapp</t>
  </si>
  <si>
    <t>Aguirre</t>
  </si>
  <si>
    <t>Felipe Andrés</t>
  </si>
  <si>
    <t>Briner</t>
  </si>
  <si>
    <t>Joanne</t>
  </si>
  <si>
    <t>Youtopia</t>
  </si>
  <si>
    <t>CARVAJAL</t>
  </si>
  <si>
    <t>ESTEBAN ISRAEL</t>
  </si>
  <si>
    <t>PULENTOS RUNNERS</t>
  </si>
  <si>
    <t>Gómez</t>
  </si>
  <si>
    <t>Simón Esteban</t>
  </si>
  <si>
    <t>JAQUE</t>
  </si>
  <si>
    <t>EFRAIN</t>
  </si>
  <si>
    <t>SUESCUN</t>
  </si>
  <si>
    <t>OSWALDO</t>
  </si>
  <si>
    <t>x</t>
  </si>
  <si>
    <t>Morales</t>
  </si>
  <si>
    <t>Marcelo Alejandro</t>
  </si>
  <si>
    <t>ROJAS</t>
  </si>
  <si>
    <t>NICOLAS</t>
  </si>
  <si>
    <t>Sin club</t>
  </si>
  <si>
    <t>Gonzalez</t>
  </si>
  <si>
    <t>Javier</t>
  </si>
  <si>
    <t>MARINOVIC</t>
  </si>
  <si>
    <t xml:space="preserve">MIRU </t>
  </si>
  <si>
    <t>Climber/rpm</t>
  </si>
  <si>
    <t>D 55-59</t>
  </si>
  <si>
    <t>OVALLE</t>
  </si>
  <si>
    <t>JUAN</t>
  </si>
  <si>
    <t>MENARES</t>
  </si>
  <si>
    <t>ANTONIO</t>
  </si>
  <si>
    <t xml:space="preserve">Maldonado </t>
  </si>
  <si>
    <t>Mauro Alberto</t>
  </si>
  <si>
    <t>RIQUELME</t>
  </si>
  <si>
    <t>MARIA CRISTINA</t>
  </si>
  <si>
    <t>D 35-39</t>
  </si>
  <si>
    <t>Venegas</t>
  </si>
  <si>
    <t>Felipe Ignacio</t>
  </si>
  <si>
    <t>NUNEZ</t>
  </si>
  <si>
    <t>María teresa</t>
  </si>
  <si>
    <t>Limache</t>
  </si>
  <si>
    <t>VERA</t>
  </si>
  <si>
    <t>PAULA</t>
  </si>
  <si>
    <t>D 40-44</t>
  </si>
  <si>
    <t>LAVANCHY</t>
  </si>
  <si>
    <t>STEPHANIE</t>
  </si>
  <si>
    <t>Tym</t>
  </si>
  <si>
    <t>D 30-34</t>
  </si>
  <si>
    <t>RUZ</t>
  </si>
  <si>
    <t>HECTOR</t>
  </si>
  <si>
    <t>V 55-59</t>
  </si>
  <si>
    <t>Roberto Gabriel</t>
  </si>
  <si>
    <t>SALA</t>
  </si>
  <si>
    <t>PERE</t>
  </si>
  <si>
    <t>POBLETE</t>
  </si>
  <si>
    <t>DANIELA</t>
  </si>
  <si>
    <t>Mejuto</t>
  </si>
  <si>
    <t>Roberto</t>
  </si>
  <si>
    <t>IRTeam</t>
  </si>
  <si>
    <t>RIOS</t>
  </si>
  <si>
    <t>MARIA CONSTANZA</t>
  </si>
  <si>
    <t>CRISTIAN</t>
  </si>
  <si>
    <t xml:space="preserve">Macaya </t>
  </si>
  <si>
    <t>Luis marcelo</t>
  </si>
  <si>
    <t>DEMARIA</t>
  </si>
  <si>
    <t>GABRIELA</t>
  </si>
  <si>
    <t>plan b</t>
  </si>
  <si>
    <t>D 45-49</t>
  </si>
  <si>
    <t>ESPARZA</t>
  </si>
  <si>
    <t>NESTOR</t>
  </si>
  <si>
    <t>SOHRENS</t>
  </si>
  <si>
    <t>RICARDO</t>
  </si>
  <si>
    <t>Harriers</t>
  </si>
  <si>
    <t>MEDINA</t>
  </si>
  <si>
    <t>ALEJANDRA</t>
  </si>
  <si>
    <t>TORREALBA</t>
  </si>
  <si>
    <t>Muñoz</t>
  </si>
  <si>
    <t>Octavio Antonio</t>
  </si>
  <si>
    <t>Libre</t>
  </si>
  <si>
    <t>flores</t>
  </si>
  <si>
    <t>carolina maria</t>
  </si>
  <si>
    <t>Díaz</t>
  </si>
  <si>
    <t>Felipe de Jesus</t>
  </si>
  <si>
    <t>ORTIZ</t>
  </si>
  <si>
    <t>PAOLA</t>
  </si>
  <si>
    <t>DOMINGUEZ</t>
  </si>
  <si>
    <t>MARIA</t>
  </si>
  <si>
    <t>Carrasco</t>
  </si>
  <si>
    <t>Pablo Enrique</t>
  </si>
  <si>
    <t>Rodríguez</t>
  </si>
  <si>
    <t>Marcela Andrea</t>
  </si>
  <si>
    <t>ESPEJO</t>
  </si>
  <si>
    <t>Soy Runner Team</t>
  </si>
  <si>
    <t>V 60-64</t>
  </si>
  <si>
    <t>Santibañez</t>
  </si>
  <si>
    <t>María Teresa</t>
  </si>
  <si>
    <t>D 50-54</t>
  </si>
  <si>
    <t>ARIAS</t>
  </si>
  <si>
    <t>ANGELA MACARENA</t>
  </si>
  <si>
    <t>BARRIA</t>
  </si>
  <si>
    <t>PAMELA</t>
  </si>
  <si>
    <t>Camus</t>
  </si>
  <si>
    <t>Josefina</t>
  </si>
  <si>
    <t>Ninguno</t>
  </si>
  <si>
    <t>D 25-29</t>
  </si>
  <si>
    <t>Saez</t>
  </si>
  <si>
    <t>Simon Alberto</t>
  </si>
  <si>
    <t>CAMILA</t>
  </si>
  <si>
    <t>DOENITZ</t>
  </si>
  <si>
    <t xml:space="preserve">CARLA </t>
  </si>
  <si>
    <t>RAFAEL MIGUEL</t>
  </si>
  <si>
    <t>PLAN B</t>
  </si>
  <si>
    <t>V 65 y m</t>
  </si>
  <si>
    <t>RAMIREZ</t>
  </si>
  <si>
    <t>MARIA JESUS</t>
  </si>
  <si>
    <t>ANTONELLA</t>
  </si>
  <si>
    <t>ERICA</t>
  </si>
  <si>
    <t xml:space="preserve">FRANCISCO </t>
  </si>
  <si>
    <t>DNF</t>
  </si>
  <si>
    <t>Brain</t>
  </si>
  <si>
    <t>Matias</t>
  </si>
  <si>
    <t>DNS</t>
  </si>
  <si>
    <t>FABRES</t>
  </si>
  <si>
    <t>NICOLÁS</t>
  </si>
  <si>
    <t>SIEFERT</t>
  </si>
  <si>
    <t>MAURICIO</t>
  </si>
  <si>
    <t>ACEVEDO</t>
  </si>
  <si>
    <t>FREY</t>
  </si>
  <si>
    <t>Flores</t>
  </si>
  <si>
    <t>Héctor</t>
  </si>
  <si>
    <t>GAJARDO</t>
  </si>
  <si>
    <t>ALEX</t>
  </si>
  <si>
    <t xml:space="preserve">MOLINA </t>
  </si>
  <si>
    <t xml:space="preserve">ANGEL </t>
  </si>
  <si>
    <t>Medina</t>
  </si>
  <si>
    <t>Carmen luisa</t>
  </si>
  <si>
    <t>D 16-17</t>
  </si>
  <si>
    <t>ACUÑA</t>
  </si>
  <si>
    <t>KARIM</t>
  </si>
  <si>
    <t>MIRANDA</t>
  </si>
  <si>
    <t>FELIX</t>
  </si>
  <si>
    <t>b</t>
  </si>
  <si>
    <t>GRUBB</t>
  </si>
  <si>
    <t>JULIAN</t>
  </si>
  <si>
    <t>Bristol and District Tri</t>
  </si>
  <si>
    <t>PADILLA</t>
  </si>
  <si>
    <t xml:space="preserve">PAMELA </t>
  </si>
  <si>
    <t>VALLADARES</t>
  </si>
  <si>
    <t>CESAR ALEJANDRO</t>
  </si>
  <si>
    <t>ASPILLAGA</t>
  </si>
  <si>
    <t>CRISTIÁN</t>
  </si>
  <si>
    <t>Nicesport</t>
  </si>
  <si>
    <t>PIZARRO</t>
  </si>
  <si>
    <t>BUSTOS</t>
  </si>
  <si>
    <t>ninguno</t>
  </si>
  <si>
    <t>RIVERA</t>
  </si>
  <si>
    <t>HECTOR ROLANDO</t>
  </si>
  <si>
    <t xml:space="preserve">RAMIREZ </t>
  </si>
  <si>
    <t>MARCO ANTONIO</t>
  </si>
  <si>
    <t>Sin Club</t>
  </si>
  <si>
    <t xml:space="preserve">Vega </t>
  </si>
  <si>
    <t xml:space="preserve">Sergio </t>
  </si>
  <si>
    <t>Triatlon Santa Eulalia</t>
  </si>
  <si>
    <t>ALCALDE</t>
  </si>
  <si>
    <t>CONSUELO</t>
  </si>
  <si>
    <t>TRS TEAM</t>
  </si>
  <si>
    <t>VAN DE WYNGARD</t>
  </si>
  <si>
    <t>VandeTastets</t>
  </si>
  <si>
    <t>CASTRO</t>
  </si>
  <si>
    <t>HUGO</t>
  </si>
  <si>
    <t>AYLWIN</t>
  </si>
  <si>
    <t xml:space="preserve">MANUEL </t>
  </si>
  <si>
    <t>CLASIFICACION GENERAL Y POR CATEGORIAS L1 DUATLON GP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</si>
</sst>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Font="1" applyBorder="1" applyAlignment="1">
      <alignment horizontal="center"/>
    </xf>
    <xf numFmtId="164" fontId="2" fillId="0" borderId="1" xfId="0" applyNumberFormat="1" applyFont="1" applyFill="1" applyBorder="1" applyAlignment="1"/>
    <xf numFmtId="21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left"/>
    </xf>
    <xf numFmtId="21" fontId="1" fillId="0" borderId="1" xfId="0" applyNumberFormat="1" applyFont="1" applyFill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4" xfId="0" applyFont="1" applyBorder="1" applyAlignment="1">
      <alignment horizontal="center"/>
    </xf>
    <xf numFmtId="164" fontId="2" fillId="0" borderId="3" xfId="0" applyNumberFormat="1" applyFont="1" applyFill="1" applyBorder="1" applyAlignment="1"/>
    <xf numFmtId="21" fontId="1" fillId="0" borderId="3" xfId="0" applyNumberFormat="1" applyFont="1" applyBorder="1"/>
    <xf numFmtId="164" fontId="1" fillId="0" borderId="3" xfId="0" applyNumberFormat="1" applyFont="1" applyBorder="1"/>
    <xf numFmtId="0" fontId="0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ATLON%20GP/MACRO%20GP/MACRO%20GP%20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INSCRIPTOS"/>
      <sheetName val="TIEMPOS"/>
      <sheetName val="MANUALES"/>
      <sheetName val="1º PED."/>
      <sheetName val="SAL.CICLISMO"/>
      <sheetName val="ENT.CICLISMO"/>
      <sheetName val="SAL.PED."/>
      <sheetName val="Hoja1"/>
      <sheetName val="Hoja2"/>
      <sheetName val="Hoja3"/>
    </sheetNames>
    <sheetDataSet>
      <sheetData sheetId="0"/>
      <sheetData sheetId="1"/>
      <sheetData sheetId="2">
        <row r="1">
          <cell r="A1" t="str">
            <v>CHIP</v>
          </cell>
          <cell r="B1" t="str">
            <v>TIEMPO</v>
          </cell>
        </row>
      </sheetData>
      <sheetData sheetId="3">
        <row r="1">
          <cell r="A1" t="str">
            <v>DORSAL</v>
          </cell>
          <cell r="B1" t="str">
            <v>TIEMPO</v>
          </cell>
        </row>
        <row r="2">
          <cell r="A2">
            <v>102</v>
          </cell>
          <cell r="B2">
            <v>4.8379629629629627E-2</v>
          </cell>
        </row>
        <row r="3">
          <cell r="A3">
            <v>101</v>
          </cell>
          <cell r="B3">
            <v>4.8437500000000001E-2</v>
          </cell>
        </row>
        <row r="4">
          <cell r="A4">
            <v>155</v>
          </cell>
          <cell r="B4">
            <v>4.8715277777777781E-2</v>
          </cell>
        </row>
        <row r="5">
          <cell r="A5">
            <v>98</v>
          </cell>
          <cell r="B5">
            <v>4.9097222222222216E-2</v>
          </cell>
        </row>
        <row r="6">
          <cell r="A6">
            <v>44</v>
          </cell>
          <cell r="B6">
            <v>4.9236111111111112E-2</v>
          </cell>
        </row>
        <row r="7">
          <cell r="A7">
            <v>63</v>
          </cell>
          <cell r="B7">
            <v>4.925925925925926E-2</v>
          </cell>
        </row>
        <row r="8">
          <cell r="A8">
            <v>117</v>
          </cell>
          <cell r="B8">
            <v>4.9907407407407407E-2</v>
          </cell>
        </row>
        <row r="9">
          <cell r="A9">
            <v>97</v>
          </cell>
          <cell r="B9">
            <v>5.0092592592592598E-2</v>
          </cell>
        </row>
        <row r="10">
          <cell r="A10">
            <v>61</v>
          </cell>
          <cell r="B10">
            <v>5.0138888888888893E-2</v>
          </cell>
        </row>
        <row r="11">
          <cell r="A11">
            <v>103</v>
          </cell>
          <cell r="B11">
            <v>5.0208333333333334E-2</v>
          </cell>
        </row>
        <row r="12">
          <cell r="A12">
            <v>81</v>
          </cell>
          <cell r="B12">
            <v>5.0266203703703709E-2</v>
          </cell>
        </row>
        <row r="13">
          <cell r="A13">
            <v>133</v>
          </cell>
          <cell r="B13">
            <v>5.0532407407407408E-2</v>
          </cell>
        </row>
        <row r="14">
          <cell r="A14">
            <v>132</v>
          </cell>
          <cell r="B14">
            <v>5.0543981481481481E-2</v>
          </cell>
        </row>
        <row r="15">
          <cell r="A15">
            <v>21</v>
          </cell>
          <cell r="B15">
            <v>5.0625000000000003E-2</v>
          </cell>
        </row>
        <row r="16">
          <cell r="A16">
            <v>90</v>
          </cell>
          <cell r="B16">
            <v>5.077546296296296E-2</v>
          </cell>
        </row>
        <row r="17">
          <cell r="A17">
            <v>40</v>
          </cell>
          <cell r="B17">
            <v>5.1423611111111107E-2</v>
          </cell>
        </row>
        <row r="18">
          <cell r="A18">
            <v>69</v>
          </cell>
          <cell r="B18">
            <v>5.1435185185185188E-2</v>
          </cell>
        </row>
        <row r="19">
          <cell r="A19">
            <v>95</v>
          </cell>
          <cell r="B19">
            <v>5.1863425925925931E-2</v>
          </cell>
        </row>
        <row r="20">
          <cell r="A20">
            <v>80</v>
          </cell>
          <cell r="B20">
            <v>5.2037037037037041E-2</v>
          </cell>
        </row>
        <row r="21">
          <cell r="A21">
            <v>58</v>
          </cell>
          <cell r="B21">
            <v>5.2499999999999998E-2</v>
          </cell>
        </row>
        <row r="22">
          <cell r="A22">
            <v>121</v>
          </cell>
          <cell r="B22">
            <v>5.2766203703703697E-2</v>
          </cell>
        </row>
        <row r="23">
          <cell r="A23">
            <v>46</v>
          </cell>
          <cell r="B23">
            <v>5.3009259259259256E-2</v>
          </cell>
        </row>
        <row r="24">
          <cell r="A24">
            <v>37</v>
          </cell>
          <cell r="B24">
            <v>5.3402777777777778E-2</v>
          </cell>
        </row>
        <row r="25">
          <cell r="A25">
            <v>77</v>
          </cell>
          <cell r="B25">
            <v>5.3692129629629631E-2</v>
          </cell>
        </row>
        <row r="26">
          <cell r="A26">
            <v>129</v>
          </cell>
          <cell r="B26">
            <v>5.3773148148148153E-2</v>
          </cell>
        </row>
        <row r="27">
          <cell r="A27">
            <v>140</v>
          </cell>
          <cell r="B27">
            <v>5.3807870370370374E-2</v>
          </cell>
        </row>
        <row r="28">
          <cell r="A28">
            <v>15</v>
          </cell>
          <cell r="B28">
            <v>5.3819444444444448E-2</v>
          </cell>
        </row>
        <row r="29">
          <cell r="A29">
            <v>45</v>
          </cell>
          <cell r="B29">
            <v>5.3912037037037036E-2</v>
          </cell>
        </row>
        <row r="30">
          <cell r="A30">
            <v>36</v>
          </cell>
          <cell r="B30">
            <v>5.393518518518519E-2</v>
          </cell>
        </row>
        <row r="31">
          <cell r="A31">
            <v>53</v>
          </cell>
          <cell r="B31">
            <v>5.3969907407407404E-2</v>
          </cell>
        </row>
        <row r="32">
          <cell r="A32">
            <v>119</v>
          </cell>
          <cell r="B32">
            <v>5.4317129629629625E-2</v>
          </cell>
        </row>
        <row r="33">
          <cell r="A33">
            <v>91</v>
          </cell>
          <cell r="B33">
            <v>5.4444444444444441E-2</v>
          </cell>
        </row>
        <row r="34">
          <cell r="A34">
            <v>70</v>
          </cell>
          <cell r="B34">
            <v>5.4583333333333338E-2</v>
          </cell>
        </row>
        <row r="35">
          <cell r="A35">
            <v>39</v>
          </cell>
          <cell r="B35">
            <v>5.4745370370370368E-2</v>
          </cell>
        </row>
        <row r="36">
          <cell r="A36">
            <v>20</v>
          </cell>
          <cell r="B36">
            <v>5.4907407407407405E-2</v>
          </cell>
        </row>
        <row r="37">
          <cell r="A37">
            <v>146</v>
          </cell>
          <cell r="B37">
            <v>5.4976851851851853E-2</v>
          </cell>
        </row>
        <row r="38">
          <cell r="A38">
            <v>122</v>
          </cell>
          <cell r="B38">
            <v>5.5046296296296295E-2</v>
          </cell>
        </row>
        <row r="39">
          <cell r="A39">
            <v>59</v>
          </cell>
          <cell r="B39">
            <v>5.5578703703703707E-2</v>
          </cell>
        </row>
        <row r="40">
          <cell r="A40">
            <v>120</v>
          </cell>
          <cell r="B40">
            <v>5.561342592592592E-2</v>
          </cell>
        </row>
        <row r="41">
          <cell r="A41">
            <v>88</v>
          </cell>
          <cell r="B41">
            <v>5.561342592592592E-2</v>
          </cell>
        </row>
        <row r="42">
          <cell r="A42">
            <v>157</v>
          </cell>
          <cell r="B42">
            <v>5.5752314814814817E-2</v>
          </cell>
        </row>
        <row r="43">
          <cell r="A43">
            <v>138</v>
          </cell>
          <cell r="B43">
            <v>5.5833333333333325E-2</v>
          </cell>
        </row>
        <row r="44">
          <cell r="A44">
            <v>130</v>
          </cell>
          <cell r="B44">
            <v>5.5856481481481479E-2</v>
          </cell>
        </row>
        <row r="45">
          <cell r="A45">
            <v>35</v>
          </cell>
          <cell r="B45">
            <v>5.5868055555555553E-2</v>
          </cell>
        </row>
        <row r="46">
          <cell r="A46">
            <v>67</v>
          </cell>
          <cell r="B46">
            <v>5.5844907407407406E-2</v>
          </cell>
        </row>
        <row r="47">
          <cell r="A47">
            <v>19</v>
          </cell>
          <cell r="B47">
            <v>5.6388888888888884E-2</v>
          </cell>
        </row>
        <row r="48">
          <cell r="A48">
            <v>76</v>
          </cell>
          <cell r="B48">
            <v>5.6689814814814811E-2</v>
          </cell>
        </row>
        <row r="49">
          <cell r="A49">
            <v>55</v>
          </cell>
          <cell r="B49">
            <v>5.6736111111111105E-2</v>
          </cell>
        </row>
        <row r="50">
          <cell r="A50">
            <v>110</v>
          </cell>
          <cell r="B50">
            <v>5.707175925925926E-2</v>
          </cell>
        </row>
        <row r="51">
          <cell r="A51">
            <v>127</v>
          </cell>
          <cell r="B51">
            <v>5.7222222222222223E-2</v>
          </cell>
        </row>
        <row r="52">
          <cell r="A52">
            <v>96</v>
          </cell>
          <cell r="B52">
            <v>5.7673611111111113E-2</v>
          </cell>
        </row>
        <row r="53">
          <cell r="A53">
            <v>48</v>
          </cell>
          <cell r="B53">
            <v>5.7766203703703702E-2</v>
          </cell>
        </row>
        <row r="54">
          <cell r="A54">
            <v>136</v>
          </cell>
          <cell r="B54">
            <v>5.7812499999999996E-2</v>
          </cell>
        </row>
        <row r="55">
          <cell r="A55">
            <v>144</v>
          </cell>
          <cell r="B55">
            <v>5.800925925925926E-2</v>
          </cell>
        </row>
        <row r="56">
          <cell r="A56">
            <v>65</v>
          </cell>
          <cell r="B56">
            <v>5.8043981481481481E-2</v>
          </cell>
        </row>
        <row r="57">
          <cell r="A57">
            <v>38</v>
          </cell>
          <cell r="B57">
            <v>5.8240740740740739E-2</v>
          </cell>
        </row>
        <row r="58">
          <cell r="A58">
            <v>41</v>
          </cell>
          <cell r="B58">
            <v>5.8321759259259261E-2</v>
          </cell>
        </row>
        <row r="59">
          <cell r="A59">
            <v>123</v>
          </cell>
          <cell r="B59">
            <v>5.8726851851851856E-2</v>
          </cell>
        </row>
        <row r="60">
          <cell r="A60">
            <v>52</v>
          </cell>
          <cell r="B60">
            <v>5.8842592592592592E-2</v>
          </cell>
        </row>
        <row r="61">
          <cell r="A61">
            <v>135</v>
          </cell>
          <cell r="B61">
            <v>5.8865740740740739E-2</v>
          </cell>
        </row>
        <row r="62">
          <cell r="A62">
            <v>154</v>
          </cell>
          <cell r="B62">
            <v>5.9398148148148144E-2</v>
          </cell>
        </row>
        <row r="63">
          <cell r="A63">
            <v>85</v>
          </cell>
          <cell r="B63">
            <v>5.9409722222222218E-2</v>
          </cell>
        </row>
        <row r="64">
          <cell r="A64">
            <v>116</v>
          </cell>
          <cell r="B64">
            <v>5.9571759259259262E-2</v>
          </cell>
        </row>
        <row r="65">
          <cell r="A65">
            <v>92</v>
          </cell>
          <cell r="B65">
            <v>5.9768518518518519E-2</v>
          </cell>
        </row>
        <row r="66">
          <cell r="A66">
            <v>66</v>
          </cell>
          <cell r="B66">
            <v>5.9768518518518519E-2</v>
          </cell>
        </row>
        <row r="67">
          <cell r="A67">
            <v>104</v>
          </cell>
          <cell r="B67">
            <v>6.0069444444444446E-2</v>
          </cell>
        </row>
        <row r="68">
          <cell r="A68">
            <v>105</v>
          </cell>
          <cell r="B68">
            <v>6.0231481481481476E-2</v>
          </cell>
        </row>
        <row r="69">
          <cell r="A69">
            <v>31</v>
          </cell>
          <cell r="B69">
            <v>6.0370370370370373E-2</v>
          </cell>
        </row>
        <row r="70">
          <cell r="A70">
            <v>32</v>
          </cell>
          <cell r="B70">
            <v>6.0590277777777778E-2</v>
          </cell>
        </row>
        <row r="71">
          <cell r="A71">
            <v>22</v>
          </cell>
          <cell r="B71">
            <v>6.0879629629629638E-2</v>
          </cell>
        </row>
        <row r="72">
          <cell r="A72">
            <v>18</v>
          </cell>
          <cell r="B72">
            <v>6.0949074074074072E-2</v>
          </cell>
        </row>
        <row r="73">
          <cell r="A73">
            <v>143</v>
          </cell>
          <cell r="B73">
            <v>6.0995370370370366E-2</v>
          </cell>
        </row>
        <row r="74">
          <cell r="A74">
            <v>118</v>
          </cell>
          <cell r="B74">
            <v>6.1261574074074072E-2</v>
          </cell>
        </row>
        <row r="75">
          <cell r="A75">
            <v>43</v>
          </cell>
          <cell r="B75">
            <v>6.1273148148148153E-2</v>
          </cell>
        </row>
        <row r="76">
          <cell r="A76">
            <v>23</v>
          </cell>
          <cell r="B76">
            <v>6.1296296296296293E-2</v>
          </cell>
        </row>
        <row r="77">
          <cell r="A77">
            <v>142</v>
          </cell>
          <cell r="B77">
            <v>6.1446759259259263E-2</v>
          </cell>
        </row>
        <row r="78">
          <cell r="A78">
            <v>149</v>
          </cell>
          <cell r="B78">
            <v>6.1493055555555558E-2</v>
          </cell>
        </row>
        <row r="79">
          <cell r="A79">
            <v>124</v>
          </cell>
          <cell r="B79">
            <v>6.1655092592592588E-2</v>
          </cell>
        </row>
        <row r="80">
          <cell r="A80">
            <v>89</v>
          </cell>
          <cell r="B80">
            <v>6.2025462962962963E-2</v>
          </cell>
        </row>
        <row r="81">
          <cell r="A81">
            <v>87</v>
          </cell>
          <cell r="B81">
            <v>6.2303240740740735E-2</v>
          </cell>
        </row>
        <row r="82">
          <cell r="A82">
            <v>24</v>
          </cell>
          <cell r="B82">
            <v>6.2557870370370375E-2</v>
          </cell>
        </row>
        <row r="83">
          <cell r="A83">
            <v>33</v>
          </cell>
          <cell r="B83">
            <v>6.2696759259259258E-2</v>
          </cell>
        </row>
        <row r="84">
          <cell r="A84">
            <v>86</v>
          </cell>
          <cell r="B84">
            <v>6.2824074074074074E-2</v>
          </cell>
        </row>
        <row r="85">
          <cell r="A85">
            <v>12</v>
          </cell>
          <cell r="B85">
            <v>6.3148148148148148E-2</v>
          </cell>
        </row>
        <row r="86">
          <cell r="A86">
            <v>17</v>
          </cell>
          <cell r="B86">
            <v>6.3356481481481486E-2</v>
          </cell>
        </row>
        <row r="87">
          <cell r="A87">
            <v>147</v>
          </cell>
          <cell r="B87">
            <v>6.3506944444444449E-2</v>
          </cell>
        </row>
        <row r="88">
          <cell r="A88">
            <v>107</v>
          </cell>
          <cell r="B88">
            <v>6.3587962962962971E-2</v>
          </cell>
        </row>
        <row r="89">
          <cell r="A89">
            <v>29</v>
          </cell>
          <cell r="B89">
            <v>6.3645833333333332E-2</v>
          </cell>
        </row>
        <row r="90">
          <cell r="A90">
            <v>139</v>
          </cell>
          <cell r="B90">
            <v>6.3738425925925921E-2</v>
          </cell>
        </row>
        <row r="91">
          <cell r="A91">
            <v>153</v>
          </cell>
          <cell r="B91">
            <v>6.3969907407407406E-2</v>
          </cell>
        </row>
        <row r="92">
          <cell r="A92">
            <v>57</v>
          </cell>
          <cell r="B92">
            <v>6.4131944444444436E-2</v>
          </cell>
        </row>
        <row r="93">
          <cell r="A93">
            <v>78</v>
          </cell>
          <cell r="B93">
            <v>6.458333333333334E-2</v>
          </cell>
        </row>
        <row r="94">
          <cell r="A94">
            <v>27</v>
          </cell>
          <cell r="B94">
            <v>6.491898148148148E-2</v>
          </cell>
        </row>
        <row r="95">
          <cell r="A95">
            <v>99</v>
          </cell>
          <cell r="B95">
            <v>6.5011574074074083E-2</v>
          </cell>
        </row>
        <row r="96">
          <cell r="A96">
            <v>151</v>
          </cell>
          <cell r="B96">
            <v>6.5254629629629635E-2</v>
          </cell>
        </row>
        <row r="97">
          <cell r="A97">
            <v>126</v>
          </cell>
          <cell r="B97">
            <v>6.5891203703703702E-2</v>
          </cell>
        </row>
        <row r="98">
          <cell r="A98">
            <v>60</v>
          </cell>
          <cell r="B98">
            <v>6.5995370370370371E-2</v>
          </cell>
        </row>
        <row r="99">
          <cell r="A99">
            <v>156</v>
          </cell>
          <cell r="B99">
            <v>6.6736111111111107E-2</v>
          </cell>
        </row>
        <row r="100">
          <cell r="A100">
            <v>71</v>
          </cell>
          <cell r="B100">
            <v>6.6793981481481482E-2</v>
          </cell>
        </row>
        <row r="101">
          <cell r="A101">
            <v>100</v>
          </cell>
          <cell r="B101">
            <v>6.6967592592592592E-2</v>
          </cell>
        </row>
        <row r="102">
          <cell r="A102">
            <v>152</v>
          </cell>
          <cell r="B102">
            <v>6.6979166666666659E-2</v>
          </cell>
        </row>
        <row r="103">
          <cell r="A103">
            <v>93</v>
          </cell>
          <cell r="B103">
            <v>6.732638888888888E-2</v>
          </cell>
        </row>
        <row r="104">
          <cell r="A104">
            <v>79</v>
          </cell>
          <cell r="B104">
            <v>6.7407407407407416E-2</v>
          </cell>
        </row>
        <row r="105">
          <cell r="A105">
            <v>34</v>
          </cell>
          <cell r="B105">
            <v>6.7581018518518512E-2</v>
          </cell>
        </row>
        <row r="106">
          <cell r="A106">
            <v>106</v>
          </cell>
          <cell r="B106">
            <v>6.7650462962962968E-2</v>
          </cell>
        </row>
        <row r="107">
          <cell r="A107">
            <v>56</v>
          </cell>
          <cell r="B107">
            <v>6.834490740740741E-2</v>
          </cell>
        </row>
        <row r="108">
          <cell r="A108">
            <v>134</v>
          </cell>
          <cell r="B108">
            <v>6.8703703703703697E-2</v>
          </cell>
        </row>
        <row r="109">
          <cell r="A109">
            <v>28</v>
          </cell>
          <cell r="B109">
            <v>6.8935185185185183E-2</v>
          </cell>
        </row>
        <row r="110">
          <cell r="A110">
            <v>42</v>
          </cell>
          <cell r="B110">
            <v>6.9155092592592601E-2</v>
          </cell>
        </row>
        <row r="111">
          <cell r="A111">
            <v>145</v>
          </cell>
          <cell r="B111">
            <v>6.9270833333333337E-2</v>
          </cell>
        </row>
        <row r="112">
          <cell r="A112">
            <v>49</v>
          </cell>
          <cell r="B112">
            <v>6.9641203703703705E-2</v>
          </cell>
        </row>
        <row r="113">
          <cell r="A113">
            <v>128</v>
          </cell>
          <cell r="B113">
            <v>7.0856481481481479E-2</v>
          </cell>
        </row>
        <row r="114">
          <cell r="A114">
            <v>51</v>
          </cell>
          <cell r="B114">
            <v>7.1030092592592589E-2</v>
          </cell>
        </row>
        <row r="115">
          <cell r="A115">
            <v>94</v>
          </cell>
          <cell r="B115">
            <v>7.1249999999999994E-2</v>
          </cell>
        </row>
        <row r="116">
          <cell r="A116">
            <v>13</v>
          </cell>
          <cell r="B116">
            <v>7.1342592592592582E-2</v>
          </cell>
        </row>
        <row r="117">
          <cell r="A117">
            <v>112</v>
          </cell>
          <cell r="B117">
            <v>7.1400462962962971E-2</v>
          </cell>
        </row>
        <row r="118">
          <cell r="A118">
            <v>47</v>
          </cell>
          <cell r="B118">
            <v>7.181712962962962E-2</v>
          </cell>
        </row>
        <row r="119">
          <cell r="A119">
            <v>10</v>
          </cell>
          <cell r="B119">
            <v>7.2071759259259252E-2</v>
          </cell>
        </row>
        <row r="120">
          <cell r="A120">
            <v>11</v>
          </cell>
          <cell r="B120">
            <v>7.3553240740740738E-2</v>
          </cell>
        </row>
        <row r="121">
          <cell r="A121">
            <v>74</v>
          </cell>
          <cell r="B121">
            <v>7.6238425925925932E-2</v>
          </cell>
        </row>
        <row r="122">
          <cell r="A122">
            <v>25</v>
          </cell>
          <cell r="B122">
            <v>7.6990740740740735E-2</v>
          </cell>
        </row>
        <row r="123">
          <cell r="A123">
            <v>26</v>
          </cell>
          <cell r="B123">
            <v>7.9085648148148155E-2</v>
          </cell>
        </row>
        <row r="124">
          <cell r="A124">
            <v>62</v>
          </cell>
          <cell r="B124">
            <v>8.0405092592592597E-2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tabSelected="1" workbookViewId="0">
      <selection activeCell="A2" sqref="A2:XFD2"/>
    </sheetView>
  </sheetViews>
  <sheetFormatPr baseColWidth="10" defaultColWidth="9" defaultRowHeight="15" x14ac:dyDescent="0.25"/>
  <cols>
    <col min="3" max="3" width="8" bestFit="1" customWidth="1"/>
    <col min="5" max="5" width="17.5703125" bestFit="1" customWidth="1"/>
    <col min="6" max="6" width="20.140625" bestFit="1" customWidth="1"/>
    <col min="7" max="7" width="5.5703125" bestFit="1" customWidth="1"/>
    <col min="8" max="8" width="20.28515625" bestFit="1" customWidth="1"/>
    <col min="9" max="9" width="11.28515625" bestFit="1" customWidth="1"/>
    <col min="10" max="11" width="8.140625" bestFit="1" customWidth="1"/>
    <col min="12" max="12" width="8.42578125" bestFit="1" customWidth="1"/>
    <col min="13" max="13" width="11" bestFit="1" customWidth="1"/>
    <col min="14" max="14" width="8.42578125" bestFit="1" customWidth="1"/>
    <col min="15" max="15" width="8.140625" bestFit="1" customWidth="1"/>
    <col min="16" max="16" width="8.42578125" bestFit="1" customWidth="1"/>
    <col min="17" max="17" width="11" bestFit="1" customWidth="1"/>
    <col min="18" max="18" width="8.42578125" bestFit="1" customWidth="1"/>
    <col min="19" max="19" width="8.140625" bestFit="1" customWidth="1"/>
  </cols>
  <sheetData>
    <row r="1" spans="1:19" x14ac:dyDescent="0.25">
      <c r="A1" s="1"/>
      <c r="B1" s="1" t="s">
        <v>373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4" t="s">
        <v>7</v>
      </c>
      <c r="I2" s="5" t="s">
        <v>8</v>
      </c>
      <c r="J2" s="6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x14ac:dyDescent="0.25">
      <c r="A3" s="8">
        <v>1</v>
      </c>
      <c r="B3" s="8">
        <v>1</v>
      </c>
      <c r="C3" s="9">
        <v>102</v>
      </c>
      <c r="D3" s="9" t="str">
        <f>IF(LEN(C3)=1,CONCATENATE("MP0000",C3),IF(LEN(C3)=2,CONCATENATE("MP000",C3),IF(LEN(C3)=3,CONCATENATE("MP00",C3),IF(LEN(C3)=4,CONCATENATE("MP0",C3),CONCATENATE("MP",C3)))))</f>
        <v>MP00102</v>
      </c>
      <c r="E3" s="10" t="s">
        <v>19</v>
      </c>
      <c r="F3" s="10" t="s">
        <v>20</v>
      </c>
      <c r="G3" s="11" t="s">
        <v>21</v>
      </c>
      <c r="H3" s="10" t="s">
        <v>22</v>
      </c>
      <c r="I3" s="10" t="s">
        <v>23</v>
      </c>
      <c r="J3" s="12">
        <f>IF(ISNA(VLOOKUP(D3,[1]TIEMPOS!A$1:B$65536,2,FALSE)),VLOOKUP(C3,[1]MANUALES!A$1:B$65536,2,FALSE),VLOOKUP(D3,[1]TIEMPOS!A$1:B$65536,2,FALSE))</f>
        <v>4.8379629629629627E-2</v>
      </c>
      <c r="K3" s="13">
        <v>5.7986111111111112E-3</v>
      </c>
      <c r="L3" s="13">
        <v>4.9768518518518521E-4</v>
      </c>
      <c r="M3" s="13">
        <v>1.4421296296296293E-2</v>
      </c>
      <c r="N3" s="13">
        <v>4.2824074074074292E-4</v>
      </c>
      <c r="O3" s="13">
        <v>6.0599884259259253E-3</v>
      </c>
      <c r="P3" s="13">
        <v>4.5621527777778281E-4</v>
      </c>
      <c r="Q3" s="13">
        <v>1.4652256944444442E-2</v>
      </c>
      <c r="R3" s="13">
        <v>4.8663194444444752E-4</v>
      </c>
      <c r="S3" s="14">
        <v>5.5787037037036968E-3</v>
      </c>
    </row>
    <row r="4" spans="1:19" x14ac:dyDescent="0.25">
      <c r="A4" s="8">
        <v>2</v>
      </c>
      <c r="B4" s="8">
        <v>2</v>
      </c>
      <c r="C4" s="9">
        <v>101</v>
      </c>
      <c r="D4" s="9" t="str">
        <f>IF(LEN(C4)=1,CONCATENATE("MP0000",C4),IF(LEN(C4)=2,CONCATENATE("MP000",C4),IF(LEN(C4)=3,CONCATENATE("MP00",C4),IF(LEN(C4)=4,CONCATENATE("MP0",C4),CONCATENATE("MP",C4)))))</f>
        <v>MP00101</v>
      </c>
      <c r="E4" s="10" t="s">
        <v>24</v>
      </c>
      <c r="F4" s="10" t="s">
        <v>25</v>
      </c>
      <c r="G4" s="11" t="s">
        <v>21</v>
      </c>
      <c r="H4" s="10" t="s">
        <v>26</v>
      </c>
      <c r="I4" s="10" t="s">
        <v>23</v>
      </c>
      <c r="J4" s="12">
        <f>IF(ISNA(VLOOKUP(D4,[1]TIEMPOS!A$1:B$65536,2,FALSE)),VLOOKUP(C4,[1]MANUALES!A$1:B$65536,2,FALSE),VLOOKUP(D4,[1]TIEMPOS!A$1:B$65536,2,FALSE))</f>
        <v>4.8437500000000001E-2</v>
      </c>
      <c r="K4" s="13">
        <v>5.8449074074074072E-3</v>
      </c>
      <c r="L4" s="13">
        <v>5.9027777777777898E-4</v>
      </c>
      <c r="M4" s="13">
        <v>1.425925925925926E-2</v>
      </c>
      <c r="N4" s="13">
        <v>4.2824074074073945E-4</v>
      </c>
      <c r="O4" s="13">
        <v>6.1574074074074066E-3</v>
      </c>
      <c r="P4" s="13">
        <v>4.3981481481481302E-4</v>
      </c>
      <c r="Q4" s="13">
        <v>1.4615821759259264E-2</v>
      </c>
      <c r="R4" s="13">
        <v>4.7677083333333425E-4</v>
      </c>
      <c r="S4" s="14">
        <v>5.6249999999999981E-3</v>
      </c>
    </row>
    <row r="5" spans="1:19" x14ac:dyDescent="0.25">
      <c r="A5" s="8">
        <v>3</v>
      </c>
      <c r="B5" s="8">
        <v>3</v>
      </c>
      <c r="C5" s="9">
        <v>155</v>
      </c>
      <c r="D5" s="9" t="str">
        <f>IF(LEN(C5)=1,CONCATENATE("MP0000",C5),IF(LEN(C5)=2,CONCATENATE("MP000",C5),IF(LEN(C5)=3,CONCATENATE("MP00",C5),IF(LEN(C5)=4,CONCATENATE("MP0",C5),CONCATENATE("MP",C5)))))</f>
        <v>MP00155</v>
      </c>
      <c r="E5" s="15" t="s">
        <v>27</v>
      </c>
      <c r="F5" s="15" t="s">
        <v>28</v>
      </c>
      <c r="G5" s="11" t="s">
        <v>21</v>
      </c>
      <c r="H5" s="16" t="s">
        <v>29</v>
      </c>
      <c r="I5" s="16" t="s">
        <v>23</v>
      </c>
      <c r="J5" s="12">
        <f>IF(ISNA(VLOOKUP(D5,[1]TIEMPOS!A$1:B$65536,2,FALSE)),VLOOKUP(C5,[1]MANUALES!A$1:B$65536,2,FALSE),VLOOKUP(D5,[1]TIEMPOS!A$1:B$65536,2,FALSE))</f>
        <v>4.8715277777777781E-2</v>
      </c>
      <c r="K5" s="13">
        <v>5.8680555555555543E-3</v>
      </c>
      <c r="L5" s="13">
        <v>3.9351851851852047E-4</v>
      </c>
      <c r="M5" s="13">
        <v>1.4490740740740738E-2</v>
      </c>
      <c r="N5" s="13">
        <v>3.393518518518511E-4</v>
      </c>
      <c r="O5" s="13">
        <v>6.1421296296296328E-3</v>
      </c>
      <c r="P5" s="13">
        <v>4.1145833333333312E-4</v>
      </c>
      <c r="Q5" s="13">
        <v>1.4681134259259255E-2</v>
      </c>
      <c r="R5" s="13">
        <v>4.0509259259259578E-4</v>
      </c>
      <c r="S5" s="14">
        <v>5.9837962962962996E-3</v>
      </c>
    </row>
    <row r="6" spans="1:19" x14ac:dyDescent="0.25">
      <c r="A6" s="8">
        <v>4</v>
      </c>
      <c r="B6" s="8">
        <v>1</v>
      </c>
      <c r="C6" s="9">
        <v>98</v>
      </c>
      <c r="D6" s="9" t="str">
        <f>IF(LEN(C6)=1,CONCATENATE("MP0000",C6),IF(LEN(C6)=2,CONCATENATE("MP000",C6),IF(LEN(C6)=3,CONCATENATE("MP00",C6),IF(LEN(C6)=4,CONCATENATE("MP0",C6),CONCATENATE("MP",C6)))))</f>
        <v>MP00098</v>
      </c>
      <c r="E6" s="10" t="s">
        <v>30</v>
      </c>
      <c r="F6" s="10" t="s">
        <v>31</v>
      </c>
      <c r="G6" s="11" t="s">
        <v>21</v>
      </c>
      <c r="H6" s="10" t="s">
        <v>32</v>
      </c>
      <c r="I6" s="10" t="s">
        <v>33</v>
      </c>
      <c r="J6" s="12">
        <f>IF(ISNA(VLOOKUP(D6,[1]TIEMPOS!A$1:B$65536,2,FALSE)),VLOOKUP(C6,[1]MANUALES!A$1:B$65536,2,FALSE),VLOOKUP(D6,[1]TIEMPOS!A$1:B$65536,2,FALSE))</f>
        <v>4.9097222222222216E-2</v>
      </c>
      <c r="K6" s="13">
        <v>5.7754629629629623E-3</v>
      </c>
      <c r="L6" s="13">
        <v>3.9351851851851874E-4</v>
      </c>
      <c r="M6" s="13">
        <v>1.4837962962962963E-2</v>
      </c>
      <c r="N6" s="13">
        <v>4.2824074074074292E-4</v>
      </c>
      <c r="O6" s="13">
        <v>6.1689814814814802E-3</v>
      </c>
      <c r="P6" s="13">
        <v>3.4722222222222099E-4</v>
      </c>
      <c r="Q6" s="13">
        <v>1.5023148148148154E-2</v>
      </c>
      <c r="R6" s="13">
        <v>3.4722222222222099E-4</v>
      </c>
      <c r="S6" s="14">
        <v>5.7754629629629545E-3</v>
      </c>
    </row>
    <row r="7" spans="1:19" x14ac:dyDescent="0.25">
      <c r="A7" s="8">
        <v>5</v>
      </c>
      <c r="B7" s="8">
        <v>1</v>
      </c>
      <c r="C7" s="9">
        <v>44</v>
      </c>
      <c r="D7" s="9" t="str">
        <f>IF(LEN(C7)=1,CONCATENATE("MP0000",C7),IF(LEN(C7)=2,CONCATENATE("MP000",C7),IF(LEN(C7)=3,CONCATENATE("MP00",C7),IF(LEN(C7)=4,CONCATENATE("MP0",C7),CONCATENATE("MP",C7)))))</f>
        <v>MP00044</v>
      </c>
      <c r="E7" s="10" t="s">
        <v>34</v>
      </c>
      <c r="F7" s="10" t="s">
        <v>35</v>
      </c>
      <c r="G7" s="11" t="s">
        <v>21</v>
      </c>
      <c r="H7" s="10" t="s">
        <v>36</v>
      </c>
      <c r="I7" s="10" t="s">
        <v>37</v>
      </c>
      <c r="J7" s="12">
        <f>IF(ISNA(VLOOKUP(D7,[1]TIEMPOS!A$1:B$65536,2,FALSE)),VLOOKUP(C7,[1]MANUALES!A$1:B$65536,2,FALSE),VLOOKUP(D7,[1]TIEMPOS!A$1:B$65536,2,FALSE))</f>
        <v>4.9236111111111112E-2</v>
      </c>
      <c r="K7" s="13">
        <v>6.1574074074074074E-3</v>
      </c>
      <c r="L7" s="13">
        <v>3.9351851851851874E-4</v>
      </c>
      <c r="M7" s="13">
        <v>1.4305555555555554E-2</v>
      </c>
      <c r="N7" s="13">
        <v>3.5336805555555989E-4</v>
      </c>
      <c r="O7" s="13">
        <v>6.3827430555555564E-3</v>
      </c>
      <c r="P7" s="13">
        <v>3.3564814814814742E-4</v>
      </c>
      <c r="Q7" s="13">
        <v>1.49074074074074E-2</v>
      </c>
      <c r="R7" s="13">
        <v>4.0509259259259578E-4</v>
      </c>
      <c r="S7" s="14">
        <v>5.9953703703703731E-3</v>
      </c>
    </row>
    <row r="8" spans="1:19" x14ac:dyDescent="0.25">
      <c r="A8" s="8">
        <v>6</v>
      </c>
      <c r="B8" s="8">
        <v>2</v>
      </c>
      <c r="C8" s="9">
        <v>63</v>
      </c>
      <c r="D8" s="9" t="str">
        <f>IF(LEN(C8)=1,CONCATENATE("MP0000",C8),IF(LEN(C8)=2,CONCATENATE("MP000",C8),IF(LEN(C8)=3,CONCATENATE("MP00",C8),IF(LEN(C8)=4,CONCATENATE("MP0",C8),CONCATENATE("MP",C8)))))</f>
        <v>MP00063</v>
      </c>
      <c r="E8" s="10" t="s">
        <v>38</v>
      </c>
      <c r="F8" s="10" t="s">
        <v>39</v>
      </c>
      <c r="G8" s="11" t="s">
        <v>21</v>
      </c>
      <c r="H8" s="10" t="s">
        <v>40</v>
      </c>
      <c r="I8" s="10" t="s">
        <v>33</v>
      </c>
      <c r="J8" s="12">
        <f>IF(ISNA(VLOOKUP(D8,[1]TIEMPOS!A$1:B$65536,2,FALSE)),VLOOKUP(C8,[1]MANUALES!A$1:B$65536,2,FALSE),VLOOKUP(D8,[1]TIEMPOS!A$1:B$65536,2,FALSE))</f>
        <v>4.925925925925926E-2</v>
      </c>
      <c r="K8" s="13">
        <v>6.168981481481481E-3</v>
      </c>
      <c r="L8" s="13">
        <v>3.7043981481481476E-4</v>
      </c>
      <c r="M8" s="13">
        <v>1.432863425925926E-2</v>
      </c>
      <c r="N8" s="13">
        <v>3.377430555555512E-4</v>
      </c>
      <c r="O8" s="13">
        <v>6.3289236111111133E-3</v>
      </c>
      <c r="P8" s="13">
        <v>4.2341435185185364E-4</v>
      </c>
      <c r="Q8" s="13">
        <v>1.4912233796296297E-2</v>
      </c>
      <c r="R8" s="13">
        <v>3.2260416666667069E-4</v>
      </c>
      <c r="S8" s="14">
        <v>6.0662847222222177E-3</v>
      </c>
    </row>
    <row r="9" spans="1:19" x14ac:dyDescent="0.25">
      <c r="A9" s="8">
        <v>7</v>
      </c>
      <c r="B9" s="8">
        <v>1</v>
      </c>
      <c r="C9" s="9">
        <v>117</v>
      </c>
      <c r="D9" s="9" t="str">
        <f>IF(LEN(C9)=1,CONCATENATE("MP0000",C9),IF(LEN(C9)=2,CONCATENATE("MP000",C9),IF(LEN(C9)=3,CONCATENATE("MP00",C9),IF(LEN(C9)=4,CONCATENATE("MP0",C9),CONCATENATE("MP",C9)))))</f>
        <v>MP00117</v>
      </c>
      <c r="E9" s="10" t="s">
        <v>41</v>
      </c>
      <c r="F9" s="10" t="s">
        <v>42</v>
      </c>
      <c r="G9" s="11" t="s">
        <v>21</v>
      </c>
      <c r="H9" s="10" t="s">
        <v>43</v>
      </c>
      <c r="I9" s="10" t="s">
        <v>44</v>
      </c>
      <c r="J9" s="12">
        <f>IF(ISNA(VLOOKUP(D9,[1]TIEMPOS!A$1:B$65536,2,FALSE)),VLOOKUP(C9,[1]MANUALES!A$1:B$65536,2,FALSE),VLOOKUP(D9,[1]TIEMPOS!A$1:B$65536,2,FALSE))</f>
        <v>4.9907407407407407E-2</v>
      </c>
      <c r="K9" s="13">
        <v>5.8449074074074072E-3</v>
      </c>
      <c r="L9" s="13">
        <v>7.4074074074073973E-4</v>
      </c>
      <c r="M9" s="13">
        <v>1.4513888888888892E-2</v>
      </c>
      <c r="N9" s="13">
        <v>4.3981481481481302E-4</v>
      </c>
      <c r="O9" s="13">
        <v>6.3078703703703699E-3</v>
      </c>
      <c r="P9" s="13">
        <v>5.0925925925926138E-4</v>
      </c>
      <c r="Q9" s="13">
        <v>1.4965277777777779E-2</v>
      </c>
      <c r="R9" s="13">
        <v>3.3564814814814048E-4</v>
      </c>
      <c r="S9" s="14">
        <v>6.2500000000000056E-3</v>
      </c>
    </row>
    <row r="10" spans="1:19" x14ac:dyDescent="0.25">
      <c r="A10" s="8">
        <v>8</v>
      </c>
      <c r="B10" s="8">
        <v>1</v>
      </c>
      <c r="C10" s="9">
        <v>97</v>
      </c>
      <c r="D10" s="9" t="str">
        <f>IF(LEN(C10)=1,CONCATENATE("MP0000",C10),IF(LEN(C10)=2,CONCATENATE("MP000",C10),IF(LEN(C10)=3,CONCATENATE("MP00",C10),IF(LEN(C10)=4,CONCATENATE("MP0",C10),CONCATENATE("MP",C10)))))</f>
        <v>MP00097</v>
      </c>
      <c r="E10" s="10" t="s">
        <v>45</v>
      </c>
      <c r="F10" s="10" t="s">
        <v>46</v>
      </c>
      <c r="G10" s="11" t="s">
        <v>21</v>
      </c>
      <c r="H10" s="10" t="s">
        <v>32</v>
      </c>
      <c r="I10" s="10" t="s">
        <v>47</v>
      </c>
      <c r="J10" s="12">
        <f>IF(ISNA(VLOOKUP(D10,[1]TIEMPOS!A$1:B$65536,2,FALSE)),VLOOKUP(C10,[1]MANUALES!A$1:B$65536,2,FALSE),VLOOKUP(D10,[1]TIEMPOS!A$1:B$65536,2,FALSE))</f>
        <v>5.0092592592592598E-2</v>
      </c>
      <c r="K10" s="13">
        <v>6.1111111111111114E-3</v>
      </c>
      <c r="L10" s="13">
        <v>3.9351851851851874E-4</v>
      </c>
      <c r="M10" s="13">
        <v>1.4710648148148146E-2</v>
      </c>
      <c r="N10" s="13">
        <v>4.3981481481481302E-4</v>
      </c>
      <c r="O10" s="13">
        <v>6.1689814814814836E-3</v>
      </c>
      <c r="P10" s="13">
        <v>3.5879629629629803E-4</v>
      </c>
      <c r="Q10" s="13">
        <v>1.5682870370370368E-2</v>
      </c>
      <c r="R10" s="13">
        <v>3.587962962963015E-4</v>
      </c>
      <c r="S10" s="14">
        <v>5.8680555555555569E-3</v>
      </c>
    </row>
    <row r="11" spans="1:19" x14ac:dyDescent="0.25">
      <c r="A11" s="8">
        <v>9</v>
      </c>
      <c r="B11" s="8">
        <v>1</v>
      </c>
      <c r="C11" s="9">
        <v>61</v>
      </c>
      <c r="D11" s="9" t="str">
        <f>IF(LEN(C11)=1,CONCATENATE("MP0000",C11),IF(LEN(C11)=2,CONCATENATE("MP000",C11),IF(LEN(C11)=3,CONCATENATE("MP00",C11),IF(LEN(C11)=4,CONCATENATE("MP0",C11),CONCATENATE("MP",C11)))))</f>
        <v>MP00061</v>
      </c>
      <c r="E11" s="10" t="s">
        <v>48</v>
      </c>
      <c r="F11" s="10" t="s">
        <v>49</v>
      </c>
      <c r="G11" s="11" t="s">
        <v>21</v>
      </c>
      <c r="H11" s="10" t="s">
        <v>50</v>
      </c>
      <c r="I11" s="10" t="s">
        <v>51</v>
      </c>
      <c r="J11" s="12">
        <f>IF(ISNA(VLOOKUP(D11,[1]TIEMPOS!A$1:B$65536,2,FALSE)),VLOOKUP(C11,[1]MANUALES!A$1:B$65536,2,FALSE),VLOOKUP(D11,[1]TIEMPOS!A$1:B$65536,2,FALSE))</f>
        <v>5.0138888888888893E-2</v>
      </c>
      <c r="K11" s="13">
        <v>6.2962962962962964E-3</v>
      </c>
      <c r="L11" s="13">
        <v>6.481481481481477E-4</v>
      </c>
      <c r="M11" s="13">
        <v>1.4166666666666664E-2</v>
      </c>
      <c r="N11" s="13">
        <v>4.5138888888889006E-4</v>
      </c>
      <c r="O11" s="13">
        <v>6.319444444444447E-3</v>
      </c>
      <c r="P11" s="13">
        <v>4.5138888888888659E-4</v>
      </c>
      <c r="Q11" s="13">
        <v>1.4791666666666665E-2</v>
      </c>
      <c r="R11" s="13">
        <v>4.0509259259260272E-4</v>
      </c>
      <c r="S11" s="14">
        <v>6.6087962962962932E-3</v>
      </c>
    </row>
    <row r="12" spans="1:19" x14ac:dyDescent="0.25">
      <c r="A12" s="8">
        <v>10</v>
      </c>
      <c r="B12" s="8">
        <v>2</v>
      </c>
      <c r="C12" s="9">
        <v>103</v>
      </c>
      <c r="D12" s="9" t="str">
        <f>IF(LEN(C12)=1,CONCATENATE("MP0000",C12),IF(LEN(C12)=2,CONCATENATE("MP000",C12),IF(LEN(C12)=3,CONCATENATE("MP00",C12),IF(LEN(C12)=4,CONCATENATE("MP0",C12),CONCATENATE("MP",C12)))))</f>
        <v>MP00103</v>
      </c>
      <c r="E12" s="10" t="s">
        <v>30</v>
      </c>
      <c r="F12" s="10" t="s">
        <v>52</v>
      </c>
      <c r="G12" s="11" t="s">
        <v>21</v>
      </c>
      <c r="H12" s="10" t="s">
        <v>22</v>
      </c>
      <c r="I12" s="10" t="s">
        <v>37</v>
      </c>
      <c r="J12" s="12">
        <f>IF(ISNA(VLOOKUP(D12,[1]TIEMPOS!A$1:B$65536,2,FALSE)),VLOOKUP(C12,[1]MANUALES!A$1:B$65536,2,FALSE),VLOOKUP(D12,[1]TIEMPOS!A$1:B$65536,2,FALSE))</f>
        <v>5.0208333333333334E-2</v>
      </c>
      <c r="K12" s="13">
        <v>6.2615740740740748E-3</v>
      </c>
      <c r="L12" s="13">
        <v>4.2824074074073945E-4</v>
      </c>
      <c r="M12" s="13">
        <v>1.4537037037037039E-2</v>
      </c>
      <c r="N12" s="13">
        <v>4.1666666666666588E-4</v>
      </c>
      <c r="O12" s="13">
        <v>6.1574074074074031E-3</v>
      </c>
      <c r="P12" s="13">
        <v>4.1666666666666588E-4</v>
      </c>
      <c r="Q12" s="13">
        <v>1.5601851851851856E-2</v>
      </c>
      <c r="R12" s="13">
        <v>4.2824074074073598E-4</v>
      </c>
      <c r="S12" s="14">
        <v>5.9606481481481524E-3</v>
      </c>
    </row>
    <row r="13" spans="1:19" x14ac:dyDescent="0.25">
      <c r="A13" s="8">
        <v>11</v>
      </c>
      <c r="B13" s="8">
        <v>3</v>
      </c>
      <c r="C13" s="9">
        <v>81</v>
      </c>
      <c r="D13" s="9" t="str">
        <f>IF(LEN(C13)=1,CONCATENATE("MP0000",C13),IF(LEN(C13)=2,CONCATENATE("MP000",C13),IF(LEN(C13)=3,CONCATENATE("MP00",C13),IF(LEN(C13)=4,CONCATENATE("MP0",C13),CONCATENATE("MP",C13)))))</f>
        <v>MP00081</v>
      </c>
      <c r="E13" s="10" t="s">
        <v>53</v>
      </c>
      <c r="F13" s="10" t="s">
        <v>54</v>
      </c>
      <c r="G13" s="11" t="s">
        <v>21</v>
      </c>
      <c r="H13" s="10" t="s">
        <v>55</v>
      </c>
      <c r="I13" s="10" t="s">
        <v>33</v>
      </c>
      <c r="J13" s="12">
        <f>IF(ISNA(VLOOKUP(D13,[1]TIEMPOS!A$1:B$65536,2,FALSE)),VLOOKUP(C13,[1]MANUALES!A$1:B$65536,2,FALSE),VLOOKUP(D13,[1]TIEMPOS!A$1:B$65536,2,FALSE))</f>
        <v>5.0266203703703709E-2</v>
      </c>
      <c r="K13" s="13">
        <v>5.8796296296296296E-3</v>
      </c>
      <c r="L13" s="13">
        <v>4.0509259259259318E-4</v>
      </c>
      <c r="M13" s="13">
        <v>1.489583333333333E-2</v>
      </c>
      <c r="N13" s="13">
        <v>4.3981481481481649E-4</v>
      </c>
      <c r="O13" s="13">
        <v>6.2152777777777814E-3</v>
      </c>
      <c r="P13" s="13">
        <v>4.5138888888888659E-4</v>
      </c>
      <c r="Q13" s="13">
        <v>1.5601851851851849E-2</v>
      </c>
      <c r="R13" s="13">
        <v>3.8194444444444864E-4</v>
      </c>
      <c r="S13" s="14">
        <v>5.9953703703703731E-3</v>
      </c>
    </row>
    <row r="14" spans="1:19" x14ac:dyDescent="0.25">
      <c r="A14" s="8">
        <v>12</v>
      </c>
      <c r="B14" s="8">
        <v>2</v>
      </c>
      <c r="C14" s="9">
        <v>133</v>
      </c>
      <c r="D14" s="9" t="str">
        <f>IF(LEN(C14)=1,CONCATENATE("MP0000",C14),IF(LEN(C14)=2,CONCATENATE("MP000",C14),IF(LEN(C14)=3,CONCATENATE("MP00",C14),IF(LEN(C14)=4,CONCATENATE("MP0",C14),CONCATENATE("MP",C14)))))</f>
        <v>MP00133</v>
      </c>
      <c r="E14" s="10" t="s">
        <v>56</v>
      </c>
      <c r="F14" s="10" t="s">
        <v>57</v>
      </c>
      <c r="G14" s="11" t="s">
        <v>21</v>
      </c>
      <c r="H14" s="10" t="s">
        <v>58</v>
      </c>
      <c r="I14" s="10" t="s">
        <v>44</v>
      </c>
      <c r="J14" s="12">
        <f>IF(ISNA(VLOOKUP(D14,[1]TIEMPOS!A$1:B$65536,2,FALSE)),VLOOKUP(C14,[1]MANUALES!A$1:B$65536,2,FALSE),VLOOKUP(D14,[1]TIEMPOS!A$1:B$65536,2,FALSE))</f>
        <v>5.0532407407407408E-2</v>
      </c>
      <c r="K14" s="13">
        <v>6.2037037037037043E-3</v>
      </c>
      <c r="L14" s="13">
        <v>6.1342592592592438E-4</v>
      </c>
      <c r="M14" s="13">
        <v>1.4340277777777778E-2</v>
      </c>
      <c r="N14" s="13">
        <v>4.5138888888889006E-4</v>
      </c>
      <c r="O14" s="13">
        <v>6.4699074074074069E-3</v>
      </c>
      <c r="P14" s="13">
        <v>4.3981481481481996E-4</v>
      </c>
      <c r="Q14" s="13">
        <v>1.5428240740740732E-2</v>
      </c>
      <c r="R14" s="13">
        <v>3.9351851851852221E-4</v>
      </c>
      <c r="S14" s="14">
        <v>6.1921296296296308E-3</v>
      </c>
    </row>
    <row r="15" spans="1:19" x14ac:dyDescent="0.25">
      <c r="A15" s="8">
        <v>13</v>
      </c>
      <c r="B15" s="8">
        <v>1</v>
      </c>
      <c r="C15" s="9">
        <v>132</v>
      </c>
      <c r="D15" s="9" t="str">
        <f>IF(LEN(C15)=1,CONCATENATE("MP0000",C15),IF(LEN(C15)=2,CONCATENATE("MP000",C15),IF(LEN(C15)=3,CONCATENATE("MP00",C15),IF(LEN(C15)=4,CONCATENATE("MP0",C15),CONCATENATE("MP",C15)))))</f>
        <v>MP00132</v>
      </c>
      <c r="E15" s="10" t="s">
        <v>59</v>
      </c>
      <c r="F15" s="10" t="s">
        <v>60</v>
      </c>
      <c r="G15" s="11" t="s">
        <v>21</v>
      </c>
      <c r="H15" s="10" t="s">
        <v>61</v>
      </c>
      <c r="I15" s="10" t="s">
        <v>62</v>
      </c>
      <c r="J15" s="12">
        <f>IF(ISNA(VLOOKUP(D15,[1]TIEMPOS!A$1:B$65536,2,FALSE)),VLOOKUP(C15,[1]MANUALES!A$1:B$65536,2,FALSE),VLOOKUP(D15,[1]TIEMPOS!A$1:B$65536,2,FALSE))</f>
        <v>5.0543981481481481E-2</v>
      </c>
      <c r="K15" s="13">
        <v>6.2499999999999995E-3</v>
      </c>
      <c r="L15" s="13">
        <v>4.5138888888888919E-4</v>
      </c>
      <c r="M15" s="13">
        <v>1.4548611111111113E-2</v>
      </c>
      <c r="N15" s="13">
        <v>3.9351851851851874E-4</v>
      </c>
      <c r="O15" s="13">
        <v>6.6550925925925909E-3</v>
      </c>
      <c r="P15" s="13">
        <v>5.671296296296327E-4</v>
      </c>
      <c r="Q15" s="13">
        <v>1.5162037037037033E-2</v>
      </c>
      <c r="R15" s="13">
        <v>4.1666666666666935E-4</v>
      </c>
      <c r="S15" s="14">
        <v>6.0995370370370353E-3</v>
      </c>
    </row>
    <row r="16" spans="1:19" x14ac:dyDescent="0.25">
      <c r="A16" s="8">
        <v>14</v>
      </c>
      <c r="B16" s="8">
        <v>3</v>
      </c>
      <c r="C16" s="9">
        <v>21</v>
      </c>
      <c r="D16" s="9" t="str">
        <f>IF(LEN(C16)=1,CONCATENATE("MP0000",C16),IF(LEN(C16)=2,CONCATENATE("MP000",C16),IF(LEN(C16)=3,CONCATENATE("MP00",C16),IF(LEN(C16)=4,CONCATENATE("MP0",C16),CONCATENATE("MP",C16)))))</f>
        <v>MP00021</v>
      </c>
      <c r="E16" s="10" t="s">
        <v>63</v>
      </c>
      <c r="F16" s="10" t="s">
        <v>64</v>
      </c>
      <c r="G16" s="11" t="s">
        <v>21</v>
      </c>
      <c r="H16" s="10" t="s">
        <v>65</v>
      </c>
      <c r="I16" s="10" t="s">
        <v>44</v>
      </c>
      <c r="J16" s="12">
        <f>IF(ISNA(VLOOKUP(D16,[1]TIEMPOS!A$1:B$65536,2,FALSE)),VLOOKUP(C16,[1]MANUALES!A$1:B$65536,2,FALSE),VLOOKUP(D16,[1]TIEMPOS!A$1:B$65536,2,FALSE))</f>
        <v>5.0625000000000003E-2</v>
      </c>
      <c r="K16" s="13">
        <v>6.4699074074074069E-3</v>
      </c>
      <c r="L16" s="13">
        <v>3.9351851851851874E-4</v>
      </c>
      <c r="M16" s="13">
        <v>1.4467592592592591E-2</v>
      </c>
      <c r="N16" s="13">
        <v>3.2407407407407385E-4</v>
      </c>
      <c r="O16" s="13">
        <v>6.7245370370370393E-3</v>
      </c>
      <c r="P16" s="13">
        <v>5.0925925925926138E-4</v>
      </c>
      <c r="Q16" s="13">
        <v>1.4950520833333331E-2</v>
      </c>
      <c r="R16" s="13">
        <v>4.1984953703703282E-4</v>
      </c>
      <c r="S16" s="14">
        <v>6.3657407407407482E-3</v>
      </c>
    </row>
    <row r="17" spans="1:19" x14ac:dyDescent="0.25">
      <c r="A17" s="8">
        <v>15</v>
      </c>
      <c r="B17" s="8">
        <v>3</v>
      </c>
      <c r="C17" s="9">
        <v>90</v>
      </c>
      <c r="D17" s="9" t="str">
        <f>IF(LEN(C17)=1,CONCATENATE("MP0000",C17),IF(LEN(C17)=2,CONCATENATE("MP000",C17),IF(LEN(C17)=3,CONCATENATE("MP00",C17),IF(LEN(C17)=4,CONCATENATE("MP0",C17),CONCATENATE("MP",C17)))))</f>
        <v>MP00090</v>
      </c>
      <c r="E17" s="10" t="s">
        <v>66</v>
      </c>
      <c r="F17" s="10" t="s">
        <v>67</v>
      </c>
      <c r="G17" s="11" t="s">
        <v>21</v>
      </c>
      <c r="H17" s="10" t="s">
        <v>68</v>
      </c>
      <c r="I17" s="10" t="s">
        <v>37</v>
      </c>
      <c r="J17" s="12">
        <f>IF(ISNA(VLOOKUP(D17,[1]TIEMPOS!A$1:B$65536,2,FALSE)),VLOOKUP(C17,[1]MANUALES!A$1:B$65536,2,FALSE),VLOOKUP(D17,[1]TIEMPOS!A$1:B$65536,2,FALSE))</f>
        <v>5.077546296296296E-2</v>
      </c>
      <c r="K17" s="13">
        <v>6.2499999999999995E-3</v>
      </c>
      <c r="L17" s="13">
        <v>6.0185185185185255E-4</v>
      </c>
      <c r="M17" s="13">
        <v>1.4351851851851855E-2</v>
      </c>
      <c r="N17" s="13">
        <v>6.0185185185184648E-4</v>
      </c>
      <c r="O17" s="13">
        <v>6.4930555555555575E-3</v>
      </c>
      <c r="P17" s="13">
        <v>5.5555555555555566E-4</v>
      </c>
      <c r="Q17" s="13">
        <v>1.5069444444444448E-2</v>
      </c>
      <c r="R17" s="13">
        <v>5.5555555555554526E-4</v>
      </c>
      <c r="S17" s="14">
        <v>6.2962962962962998E-3</v>
      </c>
    </row>
    <row r="18" spans="1:19" x14ac:dyDescent="0.25">
      <c r="A18" s="8">
        <v>16</v>
      </c>
      <c r="B18" s="8">
        <v>1</v>
      </c>
      <c r="C18" s="9">
        <v>40</v>
      </c>
      <c r="D18" s="9" t="str">
        <f>IF(LEN(C18)=1,CONCATENATE("MP0000",C18),IF(LEN(C18)=2,CONCATENATE("MP000",C18),IF(LEN(C18)=3,CONCATENATE("MP00",C18),IF(LEN(C18)=4,CONCATENATE("MP0",C18),CONCATENATE("MP",C18)))))</f>
        <v>MP00040</v>
      </c>
      <c r="E18" s="10" t="s">
        <v>41</v>
      </c>
      <c r="F18" s="10" t="s">
        <v>69</v>
      </c>
      <c r="G18" s="11" t="s">
        <v>21</v>
      </c>
      <c r="H18" s="10" t="s">
        <v>70</v>
      </c>
      <c r="I18" s="10" t="s">
        <v>71</v>
      </c>
      <c r="J18" s="12">
        <f>IF(ISNA(VLOOKUP(D18,[1]TIEMPOS!A$1:B$65536,2,FALSE)),VLOOKUP(C18,[1]MANUALES!A$1:B$65536,2,FALSE),VLOOKUP(D18,[1]TIEMPOS!A$1:B$65536,2,FALSE))</f>
        <v>5.1423611111111107E-2</v>
      </c>
      <c r="K18" s="13">
        <v>6.3299189814814806E-3</v>
      </c>
      <c r="L18" s="13">
        <v>4.5248842592592736E-4</v>
      </c>
      <c r="M18" s="13">
        <v>1.5115740740740742E-2</v>
      </c>
      <c r="N18" s="13">
        <v>5.3240740740740505E-4</v>
      </c>
      <c r="O18" s="13">
        <v>6.4467592592592632E-3</v>
      </c>
      <c r="P18" s="13">
        <v>4.0509259259258884E-4</v>
      </c>
      <c r="Q18" s="13">
        <v>1.5462962962962967E-2</v>
      </c>
      <c r="R18" s="13">
        <v>3.4722222222222099E-4</v>
      </c>
      <c r="S18" s="14">
        <v>6.3310185185185136E-3</v>
      </c>
    </row>
    <row r="19" spans="1:19" x14ac:dyDescent="0.25">
      <c r="A19" s="8">
        <v>17</v>
      </c>
      <c r="B19" s="8">
        <v>4</v>
      </c>
      <c r="C19" s="9">
        <v>69</v>
      </c>
      <c r="D19" s="9" t="str">
        <f>IF(LEN(C19)=1,CONCATENATE("MP0000",C19),IF(LEN(C19)=2,CONCATENATE("MP000",C19),IF(LEN(C19)=3,CONCATENATE("MP00",C19),IF(LEN(C19)=4,CONCATENATE("MP0",C19),CONCATENATE("MP",C19)))))</f>
        <v>MP00069</v>
      </c>
      <c r="E19" s="10" t="s">
        <v>72</v>
      </c>
      <c r="F19" s="10" t="s">
        <v>73</v>
      </c>
      <c r="G19" s="11" t="s">
        <v>21</v>
      </c>
      <c r="H19" s="10" t="s">
        <v>74</v>
      </c>
      <c r="I19" s="10" t="s">
        <v>44</v>
      </c>
      <c r="J19" s="12">
        <f>IF(ISNA(VLOOKUP(D19,[1]TIEMPOS!A$1:B$65536,2,FALSE)),VLOOKUP(C19,[1]MANUALES!A$1:B$65536,2,FALSE),VLOOKUP(D19,[1]TIEMPOS!A$1:B$65536,2,FALSE))</f>
        <v>5.1435185185185188E-2</v>
      </c>
      <c r="K19" s="13">
        <v>6.1574074074074074E-3</v>
      </c>
      <c r="L19" s="13">
        <v>7.9861111111111105E-4</v>
      </c>
      <c r="M19" s="13">
        <v>1.4988425925925929E-2</v>
      </c>
      <c r="N19" s="13">
        <v>3.8194444444443823E-4</v>
      </c>
      <c r="O19" s="13">
        <v>6.5393518518518587E-3</v>
      </c>
      <c r="P19" s="13">
        <v>3.819444444444417E-4</v>
      </c>
      <c r="Q19" s="13">
        <v>1.5509259259259261E-2</v>
      </c>
      <c r="R19" s="13">
        <v>3.5879629629629456E-4</v>
      </c>
      <c r="S19" s="14">
        <v>6.319444444444447E-3</v>
      </c>
    </row>
    <row r="20" spans="1:19" x14ac:dyDescent="0.25">
      <c r="A20" s="8">
        <v>18</v>
      </c>
      <c r="B20" s="8">
        <v>4</v>
      </c>
      <c r="C20" s="9">
        <v>95</v>
      </c>
      <c r="D20" s="9" t="str">
        <f>IF(LEN(C20)=1,CONCATENATE("MP0000",C20),IF(LEN(C20)=2,CONCATENATE("MP000",C20),IF(LEN(C20)=3,CONCATENATE("MP00",C20),IF(LEN(C20)=4,CONCATENATE("MP0",C20),CONCATENATE("MP",C20)))))</f>
        <v>MP00095</v>
      </c>
      <c r="E20" s="10" t="s">
        <v>75</v>
      </c>
      <c r="F20" s="10" t="s">
        <v>76</v>
      </c>
      <c r="G20" s="11" t="s">
        <v>21</v>
      </c>
      <c r="H20" s="10" t="s">
        <v>77</v>
      </c>
      <c r="I20" s="10" t="s">
        <v>33</v>
      </c>
      <c r="J20" s="12">
        <f>IF(ISNA(VLOOKUP(D20,[1]TIEMPOS!A$1:B$65536,2,FALSE)),VLOOKUP(C20,[1]MANUALES!A$1:B$65536,2,FALSE),VLOOKUP(D20,[1]TIEMPOS!A$1:B$65536,2,FALSE))</f>
        <v>5.1863425925925931E-2</v>
      </c>
      <c r="K20" s="13">
        <v>5.7060185185185191E-3</v>
      </c>
      <c r="L20" s="13">
        <v>4.745370370370372E-4</v>
      </c>
      <c r="M20" s="13">
        <v>1.5671296296296291E-2</v>
      </c>
      <c r="N20" s="13">
        <v>3.8194444444444864E-4</v>
      </c>
      <c r="O20" s="13">
        <v>6.0300925925925938E-3</v>
      </c>
      <c r="P20" s="13">
        <v>6.3657407407407066E-4</v>
      </c>
      <c r="Q20" s="13">
        <v>1.6400462962962971E-2</v>
      </c>
      <c r="R20" s="13">
        <v>4.6296296296295669E-4</v>
      </c>
      <c r="S20" s="14">
        <v>6.0995370370370422E-3</v>
      </c>
    </row>
    <row r="21" spans="1:19" x14ac:dyDescent="0.25">
      <c r="A21" s="8">
        <v>19</v>
      </c>
      <c r="B21" s="8">
        <v>2</v>
      </c>
      <c r="C21" s="9">
        <v>80</v>
      </c>
      <c r="D21" s="9" t="str">
        <f>IF(LEN(C21)=1,CONCATENATE("MP0000",C21),IF(LEN(C21)=2,CONCATENATE("MP000",C21),IF(LEN(C21)=3,CONCATENATE("MP00",C21),IF(LEN(C21)=4,CONCATENATE("MP0",C21),CONCATENATE("MP",C21)))))</f>
        <v>MP00080</v>
      </c>
      <c r="E21" s="10" t="s">
        <v>78</v>
      </c>
      <c r="F21" s="10" t="s">
        <v>79</v>
      </c>
      <c r="G21" s="11" t="s">
        <v>21</v>
      </c>
      <c r="H21" s="10" t="s">
        <v>80</v>
      </c>
      <c r="I21" s="10" t="s">
        <v>62</v>
      </c>
      <c r="J21" s="12">
        <f>IF(ISNA(VLOOKUP(D21,[1]TIEMPOS!A$1:B$65536,2,FALSE)),VLOOKUP(C21,[1]MANUALES!A$1:B$65536,2,FALSE),VLOOKUP(D21,[1]TIEMPOS!A$1:B$65536,2,FALSE))</f>
        <v>5.2037037037037041E-2</v>
      </c>
      <c r="K21" s="13">
        <v>6.238425925925925E-3</v>
      </c>
      <c r="L21" s="13">
        <v>4.3981481481481649E-4</v>
      </c>
      <c r="M21" s="13">
        <v>1.5243055555555555E-2</v>
      </c>
      <c r="N21" s="13">
        <v>7.1759259259259259E-4</v>
      </c>
      <c r="O21" s="13">
        <v>6.3425925925925941E-3</v>
      </c>
      <c r="P21" s="13">
        <v>4.7453703703703373E-4</v>
      </c>
      <c r="Q21" s="13">
        <v>1.6041666666666666E-2</v>
      </c>
      <c r="R21" s="13">
        <v>5.2083333333333148E-4</v>
      </c>
      <c r="S21" s="14">
        <v>6.0185185185185272E-3</v>
      </c>
    </row>
    <row r="22" spans="1:19" x14ac:dyDescent="0.25">
      <c r="A22" s="8">
        <v>20</v>
      </c>
      <c r="B22" s="8">
        <v>4</v>
      </c>
      <c r="C22" s="9">
        <v>58</v>
      </c>
      <c r="D22" s="9" t="str">
        <f>IF(LEN(C22)=1,CONCATENATE("MP0000",C22),IF(LEN(C22)=2,CONCATENATE("MP000",C22),IF(LEN(C22)=3,CONCATENATE("MP00",C22),IF(LEN(C22)=4,CONCATENATE("MP0",C22),CONCATENATE("MP",C22)))))</f>
        <v>MP00058</v>
      </c>
      <c r="E22" s="10" t="s">
        <v>81</v>
      </c>
      <c r="F22" s="10" t="s">
        <v>82</v>
      </c>
      <c r="G22" s="11" t="s">
        <v>21</v>
      </c>
      <c r="H22" s="10" t="s">
        <v>50</v>
      </c>
      <c r="I22" s="10" t="s">
        <v>37</v>
      </c>
      <c r="J22" s="12">
        <f>IF(ISNA(VLOOKUP(D22,[1]TIEMPOS!A$1:B$65536,2,FALSE)),VLOOKUP(C22,[1]MANUALES!A$1:B$65536,2,FALSE),VLOOKUP(D22,[1]TIEMPOS!A$1:B$65536,2,FALSE))</f>
        <v>5.2499999999999998E-2</v>
      </c>
      <c r="K22" s="13">
        <v>6.3194444444444444E-3</v>
      </c>
      <c r="L22" s="13">
        <v>7.1759259259259259E-4</v>
      </c>
      <c r="M22" s="13">
        <v>1.5057870370370371E-2</v>
      </c>
      <c r="N22" s="13">
        <v>5.2083333333333495E-4</v>
      </c>
      <c r="O22" s="13">
        <v>6.6550925925925909E-3</v>
      </c>
      <c r="P22" s="13">
        <v>7.6388888888889034E-4</v>
      </c>
      <c r="Q22" s="13">
        <v>1.5520833333333327E-2</v>
      </c>
      <c r="R22" s="13">
        <v>4.9768518518519128E-4</v>
      </c>
      <c r="S22" s="14">
        <v>6.4467592592592562E-3</v>
      </c>
    </row>
    <row r="23" spans="1:19" x14ac:dyDescent="0.25">
      <c r="A23" s="8">
        <v>21</v>
      </c>
      <c r="B23" s="8">
        <v>5</v>
      </c>
      <c r="C23" s="9">
        <v>121</v>
      </c>
      <c r="D23" s="9" t="str">
        <f>IF(LEN(C23)=1,CONCATENATE("MP0000",C23),IF(LEN(C23)=2,CONCATENATE("MP000",C23),IF(LEN(C23)=3,CONCATENATE("MP00",C23),IF(LEN(C23)=4,CONCATENATE("MP0",C23),CONCATENATE("MP",C23)))))</f>
        <v>MP00121</v>
      </c>
      <c r="E23" s="10" t="s">
        <v>83</v>
      </c>
      <c r="F23" s="10" t="s">
        <v>84</v>
      </c>
      <c r="G23" s="11" t="s">
        <v>21</v>
      </c>
      <c r="H23" s="10" t="s">
        <v>85</v>
      </c>
      <c r="I23" s="10" t="s">
        <v>37</v>
      </c>
      <c r="J23" s="12">
        <f>IF(ISNA(VLOOKUP(D23,[1]TIEMPOS!A$1:B$65536,2,FALSE)),VLOOKUP(C23,[1]MANUALES!A$1:B$65536,2,FALSE),VLOOKUP(D23,[1]TIEMPOS!A$1:B$65536,2,FALSE))</f>
        <v>5.2766203703703697E-2</v>
      </c>
      <c r="K23" s="13">
        <v>5.7407407407407416E-3</v>
      </c>
      <c r="L23" s="13">
        <v>7.2916666666666529E-4</v>
      </c>
      <c r="M23" s="13">
        <v>1.5960648148148147E-2</v>
      </c>
      <c r="N23" s="13">
        <v>6.3657407407407759E-4</v>
      </c>
      <c r="O23" s="13">
        <v>6.2962962962962894E-3</v>
      </c>
      <c r="P23" s="13">
        <v>7.5231481481481677E-4</v>
      </c>
      <c r="Q23" s="13">
        <v>1.6388888888888887E-2</v>
      </c>
      <c r="R23" s="13">
        <v>4.51388888888897E-4</v>
      </c>
      <c r="S23" s="14">
        <v>5.8101851851851752E-3</v>
      </c>
    </row>
    <row r="24" spans="1:19" x14ac:dyDescent="0.25">
      <c r="A24" s="8">
        <v>22</v>
      </c>
      <c r="B24" s="8">
        <v>5</v>
      </c>
      <c r="C24" s="9">
        <v>46</v>
      </c>
      <c r="D24" s="9" t="str">
        <f>IF(LEN(C24)=1,CONCATENATE("MP0000",C24),IF(LEN(C24)=2,CONCATENATE("MP000",C24),IF(LEN(C24)=3,CONCATENATE("MP00",C24),IF(LEN(C24)=4,CONCATENATE("MP0",C24),CONCATENATE("MP",C24)))))</f>
        <v>MP00046</v>
      </c>
      <c r="E24" s="10" t="s">
        <v>86</v>
      </c>
      <c r="F24" s="10" t="s">
        <v>87</v>
      </c>
      <c r="G24" s="11" t="s">
        <v>21</v>
      </c>
      <c r="H24" s="10" t="s">
        <v>88</v>
      </c>
      <c r="I24" s="10" t="s">
        <v>33</v>
      </c>
      <c r="J24" s="12">
        <f>IF(ISNA(VLOOKUP(D24,[1]TIEMPOS!A$1:B$65536,2,FALSE)),VLOOKUP(C24,[1]MANUALES!A$1:B$65536,2,FALSE),VLOOKUP(D24,[1]TIEMPOS!A$1:B$65536,2,FALSE))</f>
        <v>5.3009259259259256E-2</v>
      </c>
      <c r="K24" s="13">
        <v>6.0069444444444441E-3</v>
      </c>
      <c r="L24" s="13">
        <v>4.0509259259259231E-4</v>
      </c>
      <c r="M24" s="13">
        <v>1.5416666666666665E-2</v>
      </c>
      <c r="N24" s="13">
        <v>4.1666666666666935E-4</v>
      </c>
      <c r="O24" s="13">
        <v>6.2037037037037043E-3</v>
      </c>
      <c r="P24" s="13">
        <v>5.0925925925926138E-4</v>
      </c>
      <c r="Q24" s="13">
        <v>1.7511574074074075E-2</v>
      </c>
      <c r="R24" s="13">
        <v>4.0509259259258884E-4</v>
      </c>
      <c r="S24" s="14">
        <v>6.134259259259256E-3</v>
      </c>
    </row>
    <row r="25" spans="1:19" x14ac:dyDescent="0.25">
      <c r="A25" s="8">
        <v>23</v>
      </c>
      <c r="B25" s="8">
        <v>6</v>
      </c>
      <c r="C25" s="9">
        <v>37</v>
      </c>
      <c r="D25" s="9" t="str">
        <f>IF(LEN(C25)=1,CONCATENATE("MP0000",C25),IF(LEN(C25)=2,CONCATENATE("MP000",C25),IF(LEN(C25)=3,CONCATENATE("MP00",C25),IF(LEN(C25)=4,CONCATENATE("MP0",C25),CONCATENATE("MP",C25)))))</f>
        <v>MP00037</v>
      </c>
      <c r="E25" s="10" t="s">
        <v>89</v>
      </c>
      <c r="F25" s="10" t="s">
        <v>67</v>
      </c>
      <c r="G25" s="11" t="s">
        <v>21</v>
      </c>
      <c r="H25" s="10" t="s">
        <v>70</v>
      </c>
      <c r="I25" s="10" t="s">
        <v>33</v>
      </c>
      <c r="J25" s="12">
        <f>IF(ISNA(VLOOKUP(D25,[1]TIEMPOS!A$1:B$65536,2,FALSE)),VLOOKUP(C25,[1]MANUALES!A$1:B$65536,2,FALSE),VLOOKUP(D25,[1]TIEMPOS!A$1:B$65536,2,FALSE))</f>
        <v>5.3402777777777778E-2</v>
      </c>
      <c r="K25" s="13">
        <v>6.4236111111111117E-3</v>
      </c>
      <c r="L25" s="13">
        <v>4.0792824074073995E-4</v>
      </c>
      <c r="M25" s="13">
        <v>1.5147627314814813E-2</v>
      </c>
      <c r="N25" s="13">
        <v>3.7037037037036813E-4</v>
      </c>
      <c r="O25" s="13">
        <v>6.9675925925926016E-3</v>
      </c>
      <c r="P25" s="13">
        <v>4.7453703703703026E-4</v>
      </c>
      <c r="Q25" s="13">
        <v>1.6446759259259262E-2</v>
      </c>
      <c r="R25" s="13">
        <v>4.1666666666666935E-4</v>
      </c>
      <c r="S25" s="14">
        <v>6.747685185185183E-3</v>
      </c>
    </row>
    <row r="26" spans="1:19" x14ac:dyDescent="0.25">
      <c r="A26" s="8">
        <v>24</v>
      </c>
      <c r="B26" s="8">
        <v>3</v>
      </c>
      <c r="C26" s="9">
        <v>77</v>
      </c>
      <c r="D26" s="9" t="str">
        <f>IF(LEN(C26)=1,CONCATENATE("MP0000",C26),IF(LEN(C26)=2,CONCATENATE("MP000",C26),IF(LEN(C26)=3,CONCATENATE("MP00",C26),IF(LEN(C26)=4,CONCATENATE("MP0",C26),CONCATENATE("MP",C26)))))</f>
        <v>MP00077</v>
      </c>
      <c r="E26" s="10" t="s">
        <v>90</v>
      </c>
      <c r="F26" s="10" t="s">
        <v>91</v>
      </c>
      <c r="G26" s="11" t="s">
        <v>21</v>
      </c>
      <c r="H26" s="10" t="s">
        <v>92</v>
      </c>
      <c r="I26" s="10" t="s">
        <v>62</v>
      </c>
      <c r="J26" s="12">
        <f>IF(ISNA(VLOOKUP(D26,[1]TIEMPOS!A$1:B$65536,2,FALSE)),VLOOKUP(C26,[1]MANUALES!A$1:B$65536,2,FALSE),VLOOKUP(D26,[1]TIEMPOS!A$1:B$65536,2,FALSE))</f>
        <v>5.3692129629629631E-2</v>
      </c>
      <c r="K26" s="13">
        <v>6.4467592592592597E-3</v>
      </c>
      <c r="L26" s="13">
        <v>3.819444444444443E-4</v>
      </c>
      <c r="M26" s="13">
        <v>1.532407407407407E-2</v>
      </c>
      <c r="N26" s="13">
        <v>4.3981481481481649E-4</v>
      </c>
      <c r="O26" s="13">
        <v>7.0601851851851867E-3</v>
      </c>
      <c r="P26" s="13">
        <v>4.9768518518518434E-4</v>
      </c>
      <c r="Q26" s="13">
        <v>1.6342592592592589E-2</v>
      </c>
      <c r="R26" s="13">
        <v>4.2824074074074292E-4</v>
      </c>
      <c r="S26" s="14">
        <v>6.770833333333337E-3</v>
      </c>
    </row>
    <row r="27" spans="1:19" x14ac:dyDescent="0.25">
      <c r="A27" s="8">
        <v>25</v>
      </c>
      <c r="B27" s="8">
        <v>7</v>
      </c>
      <c r="C27" s="9">
        <v>129</v>
      </c>
      <c r="D27" s="9" t="str">
        <f>IF(LEN(C27)=1,CONCATENATE("MP0000",C27),IF(LEN(C27)=2,CONCATENATE("MP000",C27),IF(LEN(C27)=3,CONCATENATE("MP00",C27),IF(LEN(C27)=4,CONCATENATE("MP0",C27),CONCATENATE("MP",C27)))))</f>
        <v>MP00129</v>
      </c>
      <c r="E27" s="10" t="s">
        <v>93</v>
      </c>
      <c r="F27" s="10" t="s">
        <v>94</v>
      </c>
      <c r="G27" s="11" t="s">
        <v>21</v>
      </c>
      <c r="H27" s="10" t="s">
        <v>95</v>
      </c>
      <c r="I27" s="10" t="s">
        <v>33</v>
      </c>
      <c r="J27" s="12">
        <f>IF(ISNA(VLOOKUP(D27,[1]TIEMPOS!A$1:B$65536,2,FALSE)),VLOOKUP(C27,[1]MANUALES!A$1:B$65536,2,FALSE),VLOOKUP(D27,[1]TIEMPOS!A$1:B$65536,2,FALSE))</f>
        <v>5.3773148148148153E-2</v>
      </c>
      <c r="K27" s="13">
        <v>6.6203703703703702E-3</v>
      </c>
      <c r="L27" s="13">
        <v>7.523148148148159E-4</v>
      </c>
      <c r="M27" s="13">
        <v>1.4675925925925926E-2</v>
      </c>
      <c r="N27" s="13">
        <v>6.481481481481477E-4</v>
      </c>
      <c r="O27" s="13">
        <v>7.5925925925925952E-3</v>
      </c>
      <c r="P27" s="13">
        <v>8.3333333333333176E-4</v>
      </c>
      <c r="Q27" s="13">
        <v>1.4953703703703695E-2</v>
      </c>
      <c r="R27" s="13">
        <v>6.7129629629630178E-4</v>
      </c>
      <c r="S27" s="14">
        <v>7.0254629629629695E-3</v>
      </c>
    </row>
    <row r="28" spans="1:19" x14ac:dyDescent="0.25">
      <c r="A28" s="8">
        <v>26</v>
      </c>
      <c r="B28" s="8">
        <v>8</v>
      </c>
      <c r="C28" s="9">
        <v>140</v>
      </c>
      <c r="D28" s="9" t="str">
        <f>IF(LEN(C28)=1,CONCATENATE("MP0000",C28),IF(LEN(C28)=2,CONCATENATE("MP000",C28),IF(LEN(C28)=3,CONCATENATE("MP00",C28),IF(LEN(C28)=4,CONCATENATE("MP0",C28),CONCATENATE("MP",C28)))))</f>
        <v>MP00140</v>
      </c>
      <c r="E28" s="10" t="s">
        <v>96</v>
      </c>
      <c r="F28" s="10" t="s">
        <v>97</v>
      </c>
      <c r="G28" s="11" t="s">
        <v>21</v>
      </c>
      <c r="H28" s="10" t="s">
        <v>98</v>
      </c>
      <c r="I28" s="10" t="s">
        <v>33</v>
      </c>
      <c r="J28" s="12">
        <f>IF(ISNA(VLOOKUP(D28,[1]TIEMPOS!A$1:B$65536,2,FALSE)),VLOOKUP(C28,[1]MANUALES!A$1:B$65536,2,FALSE),VLOOKUP(D28,[1]TIEMPOS!A$1:B$65536,2,FALSE))</f>
        <v>5.3807870370370374E-2</v>
      </c>
      <c r="K28" s="13">
        <v>6.5639814814814823E-3</v>
      </c>
      <c r="L28" s="13">
        <v>7.7398148148148053E-4</v>
      </c>
      <c r="M28" s="13">
        <v>1.5934930555555556E-2</v>
      </c>
      <c r="N28" s="13">
        <v>6.9701388888888938E-4</v>
      </c>
      <c r="O28" s="13">
        <v>6.5625000000000024E-3</v>
      </c>
      <c r="P28" s="13">
        <v>7.9861111111110411E-4</v>
      </c>
      <c r="Q28" s="13">
        <v>1.5706018518518522E-2</v>
      </c>
      <c r="R28" s="13">
        <v>5.4398148148147862E-4</v>
      </c>
      <c r="S28" s="14">
        <v>6.2268518518518584E-3</v>
      </c>
    </row>
    <row r="29" spans="1:19" x14ac:dyDescent="0.25">
      <c r="A29" s="8">
        <v>27</v>
      </c>
      <c r="B29" s="8">
        <v>9</v>
      </c>
      <c r="C29" s="9">
        <v>15</v>
      </c>
      <c r="D29" s="9" t="str">
        <f>IF(LEN(C29)=1,CONCATENATE("MP0000",C29),IF(LEN(C29)=2,CONCATENATE("MP000",C29),IF(LEN(C29)=3,CONCATENATE("MP00",C29),IF(LEN(C29)=4,CONCATENATE("MP0",C29),CONCATENATE("MP",C29)))))</f>
        <v>MP00015</v>
      </c>
      <c r="E29" s="10" t="s">
        <v>90</v>
      </c>
      <c r="F29" s="10" t="s">
        <v>99</v>
      </c>
      <c r="G29" s="11" t="s">
        <v>21</v>
      </c>
      <c r="H29" s="10" t="s">
        <v>65</v>
      </c>
      <c r="I29" s="10" t="s">
        <v>33</v>
      </c>
      <c r="J29" s="12">
        <f>IF(ISNA(VLOOKUP(D29,[1]TIEMPOS!A$1:B$65536,2,FALSE)),VLOOKUP(C29,[1]MANUALES!A$1:B$65536,2,FALSE),VLOOKUP(D29,[1]TIEMPOS!A$1:B$65536,2,FALSE))</f>
        <v>5.3819444444444448E-2</v>
      </c>
      <c r="K29" s="13">
        <v>6.5509259259259262E-3</v>
      </c>
      <c r="L29" s="13">
        <v>5.2083333333333322E-4</v>
      </c>
      <c r="M29" s="13">
        <v>1.6215277777777776E-2</v>
      </c>
      <c r="N29" s="13">
        <v>3.2407407407407385E-4</v>
      </c>
      <c r="O29" s="13">
        <v>6.9675925925925912E-3</v>
      </c>
      <c r="P29" s="13">
        <v>4.8611111111111077E-4</v>
      </c>
      <c r="Q29" s="13">
        <v>1.591435185185185E-2</v>
      </c>
      <c r="R29" s="13">
        <v>2.5462962962963243E-4</v>
      </c>
      <c r="S29" s="14">
        <v>6.585648148148153E-3</v>
      </c>
    </row>
    <row r="30" spans="1:19" x14ac:dyDescent="0.25">
      <c r="A30" s="8">
        <v>28</v>
      </c>
      <c r="B30" s="8">
        <v>6</v>
      </c>
      <c r="C30" s="9">
        <v>45</v>
      </c>
      <c r="D30" s="9" t="str">
        <f>IF(LEN(C30)=1,CONCATENATE("MP0000",C30),IF(LEN(C30)=2,CONCATENATE("MP000",C30),IF(LEN(C30)=3,CONCATENATE("MP00",C30),IF(LEN(C30)=4,CONCATENATE("MP0",C30),CONCATENATE("MP",C30)))))</f>
        <v>MP00045</v>
      </c>
      <c r="E30" s="10" t="s">
        <v>100</v>
      </c>
      <c r="F30" s="10" t="s">
        <v>101</v>
      </c>
      <c r="G30" s="11" t="s">
        <v>21</v>
      </c>
      <c r="H30" s="10" t="s">
        <v>102</v>
      </c>
      <c r="I30" s="10" t="s">
        <v>37</v>
      </c>
      <c r="J30" s="12">
        <f>IF(ISNA(VLOOKUP(D30,[1]TIEMPOS!A$1:B$65536,2,FALSE)),VLOOKUP(C30,[1]MANUALES!A$1:B$65536,2,FALSE),VLOOKUP(D30,[1]TIEMPOS!A$1:B$65536,2,FALSE))</f>
        <v>5.3912037037037036E-2</v>
      </c>
      <c r="K30" s="13">
        <v>6.030092592592593E-3</v>
      </c>
      <c r="L30" s="13">
        <v>4.2824074074074032E-4</v>
      </c>
      <c r="M30" s="13">
        <v>1.6030092592592592E-2</v>
      </c>
      <c r="N30" s="13">
        <v>4.2824074074074292E-4</v>
      </c>
      <c r="O30" s="13">
        <v>6.9560185185185142E-3</v>
      </c>
      <c r="P30" s="13">
        <v>5.5555555555555913E-4</v>
      </c>
      <c r="Q30" s="13">
        <v>1.6562500000000001E-2</v>
      </c>
      <c r="R30" s="13">
        <v>5.5555555555555913E-4</v>
      </c>
      <c r="S30" s="14">
        <v>6.3657407407407343E-3</v>
      </c>
    </row>
    <row r="31" spans="1:19" x14ac:dyDescent="0.25">
      <c r="A31" s="8">
        <v>29</v>
      </c>
      <c r="B31" s="8">
        <v>7</v>
      </c>
      <c r="C31" s="9">
        <v>36</v>
      </c>
      <c r="D31" s="9" t="str">
        <f>IF(LEN(C31)=1,CONCATENATE("MP0000",C31),IF(LEN(C31)=2,CONCATENATE("MP000",C31),IF(LEN(C31)=3,CONCATENATE("MP00",C31),IF(LEN(C31)=4,CONCATENATE("MP0",C31),CONCATENATE("MP",C31)))))</f>
        <v>MP00036</v>
      </c>
      <c r="E31" s="10" t="s">
        <v>103</v>
      </c>
      <c r="F31" s="10" t="s">
        <v>104</v>
      </c>
      <c r="G31" s="11" t="s">
        <v>21</v>
      </c>
      <c r="H31" s="10" t="s">
        <v>70</v>
      </c>
      <c r="I31" s="10" t="s">
        <v>37</v>
      </c>
      <c r="J31" s="12">
        <f>IF(ISNA(VLOOKUP(D31,[1]TIEMPOS!A$1:B$65536,2,FALSE)),VLOOKUP(C31,[1]MANUALES!A$1:B$65536,2,FALSE),VLOOKUP(D31,[1]TIEMPOS!A$1:B$65536,2,FALSE))</f>
        <v>5.393518518518519E-2</v>
      </c>
      <c r="K31" s="13">
        <v>6.6989236111111112E-3</v>
      </c>
      <c r="L31" s="13">
        <v>6.1589120370370357E-4</v>
      </c>
      <c r="M31" s="13">
        <v>1.608037037037037E-2</v>
      </c>
      <c r="N31" s="13">
        <v>4.9370370370370453E-4</v>
      </c>
      <c r="O31" s="13">
        <v>6.7969675925925906E-3</v>
      </c>
      <c r="P31" s="13">
        <v>5.7571759259259295E-4</v>
      </c>
      <c r="Q31" s="13">
        <v>1.5787708333333338E-2</v>
      </c>
      <c r="R31" s="13">
        <v>4.2756944444444223E-4</v>
      </c>
      <c r="S31" s="14">
        <v>6.4583333333333368E-3</v>
      </c>
    </row>
    <row r="32" spans="1:19" x14ac:dyDescent="0.25">
      <c r="A32" s="8">
        <v>30</v>
      </c>
      <c r="B32" s="8">
        <v>5</v>
      </c>
      <c r="C32" s="9">
        <v>53</v>
      </c>
      <c r="D32" s="9" t="str">
        <f>IF(LEN(C32)=1,CONCATENATE("MP0000",C32),IF(LEN(C32)=2,CONCATENATE("MP000",C32),IF(LEN(C32)=3,CONCATENATE("MP00",C32),IF(LEN(C32)=4,CONCATENATE("MP0",C32),CONCATENATE("MP",C32)))))</f>
        <v>MP00053</v>
      </c>
      <c r="E32" s="10" t="s">
        <v>105</v>
      </c>
      <c r="F32" s="10" t="s">
        <v>52</v>
      </c>
      <c r="G32" s="11" t="s">
        <v>21</v>
      </c>
      <c r="H32" s="10" t="s">
        <v>106</v>
      </c>
      <c r="I32" s="10" t="s">
        <v>44</v>
      </c>
      <c r="J32" s="12">
        <f>IF(ISNA(VLOOKUP(D32,[1]TIEMPOS!A$1:B$65536,2,FALSE)),VLOOKUP(C32,[1]MANUALES!A$1:B$65536,2,FALSE),VLOOKUP(D32,[1]TIEMPOS!A$1:B$65536,2,FALSE))</f>
        <v>5.3969907407407404E-2</v>
      </c>
      <c r="K32" s="13">
        <v>6.6782407407407415E-3</v>
      </c>
      <c r="L32" s="13">
        <v>5.6712962962962923E-4</v>
      </c>
      <c r="M32" s="13">
        <v>1.5787037037037033E-2</v>
      </c>
      <c r="N32" s="13">
        <v>4.5138888888889353E-4</v>
      </c>
      <c r="O32" s="13">
        <v>6.9791666666666682E-3</v>
      </c>
      <c r="P32" s="13">
        <v>6.2499999999999362E-4</v>
      </c>
      <c r="Q32" s="13">
        <v>1.5960648148148151E-2</v>
      </c>
      <c r="R32" s="13">
        <v>4.0509259259258884E-4</v>
      </c>
      <c r="S32" s="14">
        <v>6.5162037037037046E-3</v>
      </c>
    </row>
    <row r="33" spans="1:19" x14ac:dyDescent="0.25">
      <c r="A33" s="8">
        <v>31</v>
      </c>
      <c r="B33" s="8">
        <v>2</v>
      </c>
      <c r="C33" s="9">
        <v>119</v>
      </c>
      <c r="D33" s="9" t="str">
        <f>IF(LEN(C33)=1,CONCATENATE("MP0000",C33),IF(LEN(C33)=2,CONCATENATE("MP000",C33),IF(LEN(C33)=3,CONCATENATE("MP00",C33),IF(LEN(C33)=4,CONCATENATE("MP0",C33),CONCATENATE("MP",C33)))))</f>
        <v>MP00119</v>
      </c>
      <c r="E33" s="10" t="s">
        <v>107</v>
      </c>
      <c r="F33" s="10" t="s">
        <v>108</v>
      </c>
      <c r="G33" s="11" t="s">
        <v>21</v>
      </c>
      <c r="H33" s="10" t="s">
        <v>109</v>
      </c>
      <c r="I33" s="10" t="s">
        <v>71</v>
      </c>
      <c r="J33" s="12">
        <f>IF(ISNA(VLOOKUP(D33,[1]TIEMPOS!A$1:B$65536,2,FALSE)),VLOOKUP(C33,[1]MANUALES!A$1:B$65536,2,FALSE),VLOOKUP(D33,[1]TIEMPOS!A$1:B$65536,2,FALSE))</f>
        <v>5.4317129629629625E-2</v>
      </c>
      <c r="K33" s="13">
        <v>6.9675925925925921E-3</v>
      </c>
      <c r="L33" s="13">
        <v>4.745370370370372E-4</v>
      </c>
      <c r="M33" s="13">
        <v>1.5798611111111114E-2</v>
      </c>
      <c r="N33" s="13">
        <v>4.3981481481481302E-4</v>
      </c>
      <c r="O33" s="13">
        <v>7.1527777777777787E-3</v>
      </c>
      <c r="P33" s="13">
        <v>4.7453703703703373E-4</v>
      </c>
      <c r="Q33" s="13">
        <v>1.5752314814814816E-2</v>
      </c>
      <c r="R33" s="13">
        <v>4.6296296296296363E-4</v>
      </c>
      <c r="S33" s="14">
        <v>6.7939814814814772E-3</v>
      </c>
    </row>
    <row r="34" spans="1:19" x14ac:dyDescent="0.25">
      <c r="A34" s="8">
        <v>32</v>
      </c>
      <c r="B34" s="8">
        <v>4</v>
      </c>
      <c r="C34" s="9">
        <v>91</v>
      </c>
      <c r="D34" s="9" t="str">
        <f>IF(LEN(C34)=1,CONCATENATE("MP0000",C34),IF(LEN(C34)=2,CONCATENATE("MP000",C34),IF(LEN(C34)=3,CONCATENATE("MP00",C34),IF(LEN(C34)=4,CONCATENATE("MP0",C34),CONCATENATE("MP",C34)))))</f>
        <v>MP00091</v>
      </c>
      <c r="E34" s="10" t="s">
        <v>110</v>
      </c>
      <c r="F34" s="10" t="s">
        <v>111</v>
      </c>
      <c r="G34" s="11" t="s">
        <v>21</v>
      </c>
      <c r="H34" s="10" t="s">
        <v>112</v>
      </c>
      <c r="I34" s="10" t="s">
        <v>62</v>
      </c>
      <c r="J34" s="12">
        <f>IF(ISNA(VLOOKUP(D34,[1]TIEMPOS!A$1:B$65536,2,FALSE)),VLOOKUP(C34,[1]MANUALES!A$1:B$65536,2,FALSE),VLOOKUP(D34,[1]TIEMPOS!A$1:B$65536,2,FALSE))</f>
        <v>5.4444444444444441E-2</v>
      </c>
      <c r="K34" s="13">
        <v>6.8055555555555569E-3</v>
      </c>
      <c r="L34" s="13">
        <v>4.8611111111110904E-4</v>
      </c>
      <c r="M34" s="13">
        <v>1.5439814814814816E-2</v>
      </c>
      <c r="N34" s="13">
        <v>4.3981481481481649E-4</v>
      </c>
      <c r="O34" s="13">
        <v>7.6967592592592574E-3</v>
      </c>
      <c r="P34" s="13">
        <v>4.7453703703704067E-4</v>
      </c>
      <c r="Q34" s="13">
        <v>1.5601851851851853E-2</v>
      </c>
      <c r="R34" s="13">
        <v>3.9351851851851527E-4</v>
      </c>
      <c r="S34" s="14">
        <v>7.1064814814814775E-3</v>
      </c>
    </row>
    <row r="35" spans="1:19" x14ac:dyDescent="0.25">
      <c r="A35" s="8">
        <v>33</v>
      </c>
      <c r="B35" s="8">
        <v>6</v>
      </c>
      <c r="C35" s="9">
        <v>70</v>
      </c>
      <c r="D35" s="9" t="str">
        <f>IF(LEN(C35)=1,CONCATENATE("MP0000",C35),IF(LEN(C35)=2,CONCATENATE("MP000",C35),IF(LEN(C35)=3,CONCATENATE("MP00",C35),IF(LEN(C35)=4,CONCATENATE("MP0",C35),CONCATENATE("MP",C35)))))</f>
        <v>MP00070</v>
      </c>
      <c r="E35" s="10" t="s">
        <v>113</v>
      </c>
      <c r="F35" s="10" t="s">
        <v>114</v>
      </c>
      <c r="G35" s="11" t="s">
        <v>21</v>
      </c>
      <c r="H35" s="10" t="s">
        <v>115</v>
      </c>
      <c r="I35" s="10" t="s">
        <v>44</v>
      </c>
      <c r="J35" s="12">
        <f>IF(ISNA(VLOOKUP(D35,[1]TIEMPOS!A$1:B$65536,2,FALSE)),VLOOKUP(C35,[1]MANUALES!A$1:B$65536,2,FALSE),VLOOKUP(D35,[1]TIEMPOS!A$1:B$65536,2,FALSE))</f>
        <v>5.4583333333333338E-2</v>
      </c>
      <c r="K35" s="13">
        <v>6.7245370370370367E-3</v>
      </c>
      <c r="L35" s="13">
        <v>7.7546296296296391E-4</v>
      </c>
      <c r="M35" s="13">
        <v>1.5891203703703703E-2</v>
      </c>
      <c r="N35" s="13">
        <v>6.7129629629629831E-4</v>
      </c>
      <c r="O35" s="13">
        <v>6.7129629629629657E-3</v>
      </c>
      <c r="P35" s="13">
        <v>7.754629629629535E-4</v>
      </c>
      <c r="Q35" s="13">
        <v>1.590277777777778E-2</v>
      </c>
      <c r="R35" s="13">
        <v>6.7129629629630178E-4</v>
      </c>
      <c r="S35" s="14">
        <v>6.4583333333333368E-3</v>
      </c>
    </row>
    <row r="36" spans="1:19" x14ac:dyDescent="0.25">
      <c r="A36" s="8">
        <v>34</v>
      </c>
      <c r="B36" s="8">
        <v>3</v>
      </c>
      <c r="C36" s="9">
        <v>39</v>
      </c>
      <c r="D36" s="9" t="str">
        <f>IF(LEN(C36)=1,CONCATENATE("MP0000",C36),IF(LEN(C36)=2,CONCATENATE("MP000",C36),IF(LEN(C36)=3,CONCATENATE("MP00",C36),IF(LEN(C36)=4,CONCATENATE("MP0",C36),CONCATENATE("MP",C36)))))</f>
        <v>MP00039</v>
      </c>
      <c r="E36" s="10" t="s">
        <v>116</v>
      </c>
      <c r="F36" s="10" t="s">
        <v>117</v>
      </c>
      <c r="G36" s="11" t="s">
        <v>21</v>
      </c>
      <c r="H36" s="10" t="s">
        <v>70</v>
      </c>
      <c r="I36" s="10" t="s">
        <v>71</v>
      </c>
      <c r="J36" s="12">
        <f>IF(ISNA(VLOOKUP(D36,[1]TIEMPOS!A$1:B$65536,2,FALSE)),VLOOKUP(C36,[1]MANUALES!A$1:B$65536,2,FALSE),VLOOKUP(D36,[1]TIEMPOS!A$1:B$65536,2,FALSE))</f>
        <v>5.4745370370370368E-2</v>
      </c>
      <c r="K36" s="13">
        <v>6.6782407407407415E-3</v>
      </c>
      <c r="L36" s="13">
        <v>4.9768518518518434E-4</v>
      </c>
      <c r="M36" s="13">
        <v>1.6284722222222221E-2</v>
      </c>
      <c r="N36" s="13">
        <v>4.629629629629671E-4</v>
      </c>
      <c r="O36" s="13">
        <v>6.7361111111111094E-3</v>
      </c>
      <c r="P36" s="13">
        <v>5.6712962962962923E-4</v>
      </c>
      <c r="Q36" s="13">
        <v>1.668981481481481E-2</v>
      </c>
      <c r="R36" s="13">
        <v>4.8611111111111077E-4</v>
      </c>
      <c r="S36" s="14">
        <v>6.3425925925925941E-3</v>
      </c>
    </row>
    <row r="37" spans="1:19" x14ac:dyDescent="0.25">
      <c r="A37" s="8">
        <v>35</v>
      </c>
      <c r="B37" s="8">
        <v>7</v>
      </c>
      <c r="C37" s="9">
        <v>20</v>
      </c>
      <c r="D37" s="9" t="str">
        <f>IF(LEN(C37)=1,CONCATENATE("MP0000",C37),IF(LEN(C37)=2,CONCATENATE("MP000",C37),IF(LEN(C37)=3,CONCATENATE("MP00",C37),IF(LEN(C37)=4,CONCATENATE("MP0",C37),CONCATENATE("MP",C37)))))</f>
        <v>MP00020</v>
      </c>
      <c r="E37" s="10" t="s">
        <v>118</v>
      </c>
      <c r="F37" s="10" t="s">
        <v>119</v>
      </c>
      <c r="G37" s="11" t="s">
        <v>21</v>
      </c>
      <c r="H37" s="10" t="s">
        <v>65</v>
      </c>
      <c r="I37" s="10" t="s">
        <v>44</v>
      </c>
      <c r="J37" s="12">
        <f>IF(ISNA(VLOOKUP(D37,[1]TIEMPOS!A$1:B$65536,2,FALSE)),VLOOKUP(C37,[1]MANUALES!A$1:B$65536,2,FALSE),VLOOKUP(D37,[1]TIEMPOS!A$1:B$65536,2,FALSE))</f>
        <v>5.4907407407407405E-2</v>
      </c>
      <c r="K37" s="13">
        <v>7.4305555555555548E-3</v>
      </c>
      <c r="L37" s="13">
        <v>6.4814814814814943E-4</v>
      </c>
      <c r="M37" s="13">
        <v>1.508101851851852E-2</v>
      </c>
      <c r="N37" s="13">
        <v>5.6712962962962576E-4</v>
      </c>
      <c r="O37" s="13">
        <v>7.3842592592592571E-3</v>
      </c>
      <c r="P37" s="13">
        <v>6.2500000000000402E-4</v>
      </c>
      <c r="Q37" s="13">
        <v>1.5763888888888897E-2</v>
      </c>
      <c r="R37" s="13">
        <v>5.2083333333333148E-4</v>
      </c>
      <c r="S37" s="14">
        <v>6.8865740740740658E-3</v>
      </c>
    </row>
    <row r="38" spans="1:19" x14ac:dyDescent="0.25">
      <c r="A38" s="8">
        <v>36</v>
      </c>
      <c r="B38" s="8">
        <v>4</v>
      </c>
      <c r="C38" s="9">
        <v>146</v>
      </c>
      <c r="D38" s="9" t="str">
        <f>IF(LEN(C38)=1,CONCATENATE("MP0000",C38),IF(LEN(C38)=2,CONCATENATE("MP000",C38),IF(LEN(C38)=3,CONCATENATE("MP00",C38),IF(LEN(C38)=4,CONCATENATE("MP0",C38),CONCATENATE("MP",C38)))))</f>
        <v>MP00146</v>
      </c>
      <c r="E38" s="10" t="s">
        <v>120</v>
      </c>
      <c r="F38" s="10" t="s">
        <v>121</v>
      </c>
      <c r="G38" s="11" t="s">
        <v>21</v>
      </c>
      <c r="H38" s="10" t="s">
        <v>29</v>
      </c>
      <c r="I38" s="10" t="s">
        <v>71</v>
      </c>
      <c r="J38" s="12">
        <f>IF(ISNA(VLOOKUP(D38,[1]TIEMPOS!A$1:B$65536,2,FALSE)),VLOOKUP(C38,[1]MANUALES!A$1:B$65536,2,FALSE),VLOOKUP(D38,[1]TIEMPOS!A$1:B$65536,2,FALSE))</f>
        <v>5.4976851851851853E-2</v>
      </c>
      <c r="K38" s="13">
        <v>6.8216898148148143E-3</v>
      </c>
      <c r="L38" s="13">
        <v>5.9729166666666698E-4</v>
      </c>
      <c r="M38" s="13">
        <v>1.5878321759259257E-2</v>
      </c>
      <c r="N38" s="13">
        <v>5.3371527777778052E-4</v>
      </c>
      <c r="O38" s="13">
        <v>6.8649652777777737E-3</v>
      </c>
      <c r="P38" s="13">
        <v>5.8873842592592832E-4</v>
      </c>
      <c r="Q38" s="13">
        <v>1.6364016203703709E-2</v>
      </c>
      <c r="R38" s="13">
        <v>4.5311342592591758E-4</v>
      </c>
      <c r="S38" s="14">
        <v>6.8750000000000061E-3</v>
      </c>
    </row>
    <row r="39" spans="1:19" x14ac:dyDescent="0.25">
      <c r="A39" s="8">
        <v>37</v>
      </c>
      <c r="B39" s="8">
        <v>10</v>
      </c>
      <c r="C39" s="9">
        <v>122</v>
      </c>
      <c r="D39" s="9" t="str">
        <f>IF(LEN(C39)=1,CONCATENATE("MP0000",C39),IF(LEN(C39)=2,CONCATENATE("MP000",C39),IF(LEN(C39)=3,CONCATENATE("MP00",C39),IF(LEN(C39)=4,CONCATENATE("MP0",C39),CONCATENATE("MP",C39)))))</f>
        <v>MP00122</v>
      </c>
      <c r="E39" s="10" t="s">
        <v>86</v>
      </c>
      <c r="F39" s="10" t="s">
        <v>54</v>
      </c>
      <c r="G39" s="11" t="s">
        <v>21</v>
      </c>
      <c r="H39" s="10" t="s">
        <v>122</v>
      </c>
      <c r="I39" s="10" t="s">
        <v>33</v>
      </c>
      <c r="J39" s="12">
        <f>IF(ISNA(VLOOKUP(D39,[1]TIEMPOS!A$1:B$65536,2,FALSE)),VLOOKUP(C39,[1]MANUALES!A$1:B$65536,2,FALSE),VLOOKUP(D39,[1]TIEMPOS!A$1:B$65536,2,FALSE))</f>
        <v>5.5046296296296295E-2</v>
      </c>
      <c r="K39" s="13">
        <v>6.1654513888888887E-3</v>
      </c>
      <c r="L39" s="13">
        <v>6.0538194444444485E-4</v>
      </c>
      <c r="M39" s="13">
        <v>1.6539351851851854E-2</v>
      </c>
      <c r="N39" s="13">
        <v>4.6296296296296363E-4</v>
      </c>
      <c r="O39" s="13">
        <v>6.7824074074074037E-3</v>
      </c>
      <c r="P39" s="13">
        <v>6.0185185185185341E-4</v>
      </c>
      <c r="Q39" s="13">
        <v>1.5914351851851857E-2</v>
      </c>
      <c r="R39" s="13">
        <v>4.8611111111110383E-4</v>
      </c>
      <c r="S39" s="14">
        <v>7.4884259259259262E-3</v>
      </c>
    </row>
    <row r="40" spans="1:19" x14ac:dyDescent="0.25">
      <c r="A40" s="8">
        <v>38</v>
      </c>
      <c r="B40" s="8">
        <v>11</v>
      </c>
      <c r="C40" s="9">
        <v>59</v>
      </c>
      <c r="D40" s="9" t="str">
        <f>IF(LEN(C40)=1,CONCATENATE("MP0000",C40),IF(LEN(C40)=2,CONCATENATE("MP000",C40),IF(LEN(C40)=3,CONCATENATE("MP00",C40),IF(LEN(C40)=4,CONCATENATE("MP0",C40),CONCATENATE("MP",C40)))))</f>
        <v>MP00059</v>
      </c>
      <c r="E40" s="10" t="s">
        <v>123</v>
      </c>
      <c r="F40" s="10" t="s">
        <v>124</v>
      </c>
      <c r="G40" s="11" t="s">
        <v>21</v>
      </c>
      <c r="H40" s="10" t="s">
        <v>50</v>
      </c>
      <c r="I40" s="10" t="s">
        <v>33</v>
      </c>
      <c r="J40" s="12">
        <f>IF(ISNA(VLOOKUP(D40,[1]TIEMPOS!A$1:B$65536,2,FALSE)),VLOOKUP(C40,[1]MANUALES!A$1:B$65536,2,FALSE),VLOOKUP(D40,[1]TIEMPOS!A$1:B$65536,2,FALSE))</f>
        <v>5.5578703703703707E-2</v>
      </c>
      <c r="K40" s="13">
        <v>7.1180555555555554E-3</v>
      </c>
      <c r="L40" s="13">
        <v>1.0069444444444431E-3</v>
      </c>
      <c r="M40" s="13">
        <v>1.8067129629629634E-2</v>
      </c>
      <c r="N40" s="13">
        <v>7.0601851851851555E-4</v>
      </c>
      <c r="O40" s="13">
        <v>7.453703703703702E-3</v>
      </c>
      <c r="P40" s="13">
        <v>9.0277777777778012E-4</v>
      </c>
      <c r="Q40" s="13">
        <v>1.1932870370370371E-2</v>
      </c>
      <c r="R40" s="13">
        <v>6.7129629629629484E-4</v>
      </c>
      <c r="S40" s="14">
        <v>7.7199074074074114E-3</v>
      </c>
    </row>
    <row r="41" spans="1:19" x14ac:dyDescent="0.25">
      <c r="A41" s="8">
        <v>39</v>
      </c>
      <c r="B41" s="8">
        <v>5</v>
      </c>
      <c r="C41" s="9">
        <v>88</v>
      </c>
      <c r="D41" s="9" t="str">
        <f>IF(LEN(C41)=1,CONCATENATE("MP0000",C41),IF(LEN(C41)=2,CONCATENATE("MP000",C41),IF(LEN(C41)=3,CONCATENATE("MP00",C41),IF(LEN(C41)=4,CONCATENATE("MP0",C41),CONCATENATE("MP",C41)))))</f>
        <v>MP00088</v>
      </c>
      <c r="E41" s="10" t="s">
        <v>125</v>
      </c>
      <c r="F41" s="10" t="s">
        <v>126</v>
      </c>
      <c r="G41" s="11" t="s">
        <v>21</v>
      </c>
      <c r="H41" s="10" t="s">
        <v>127</v>
      </c>
      <c r="I41" s="10" t="s">
        <v>62</v>
      </c>
      <c r="J41" s="12">
        <f>IF(ISNA(VLOOKUP(D41,[1]TIEMPOS!A$1:B$65536,2,FALSE)),VLOOKUP(C41,[1]MANUALES!A$1:B$65536,2,FALSE),VLOOKUP(D41,[1]TIEMPOS!A$1:B$65536,2,FALSE))</f>
        <v>5.561342592592592E-2</v>
      </c>
      <c r="K41" s="13">
        <v>6.5277777777777782E-3</v>
      </c>
      <c r="L41" s="13">
        <v>7.407407407407406E-4</v>
      </c>
      <c r="M41" s="13">
        <v>1.6226851851851853E-2</v>
      </c>
      <c r="N41" s="13">
        <v>5.9027777777777637E-4</v>
      </c>
      <c r="O41" s="13">
        <v>6.6550925925925909E-3</v>
      </c>
      <c r="P41" s="13">
        <v>7.291666666666731E-4</v>
      </c>
      <c r="Q41" s="13">
        <v>1.6898148148148148E-2</v>
      </c>
      <c r="R41" s="13">
        <v>7.0601851851851555E-4</v>
      </c>
      <c r="S41" s="14">
        <v>6.5393518518518448E-3</v>
      </c>
    </row>
    <row r="42" spans="1:19" x14ac:dyDescent="0.25">
      <c r="A42" s="8">
        <v>40</v>
      </c>
      <c r="B42" s="8">
        <v>6</v>
      </c>
      <c r="C42" s="9">
        <v>120</v>
      </c>
      <c r="D42" s="9" t="str">
        <f>IF(LEN(C42)=1,CONCATENATE("MP0000",C42),IF(LEN(C42)=2,CONCATENATE("MP000",C42),IF(LEN(C42)=3,CONCATENATE("MP00",C42),IF(LEN(C42)=4,CONCATENATE("MP0",C42),CONCATENATE("MP",C42)))))</f>
        <v>MP00120</v>
      </c>
      <c r="E42" s="10" t="s">
        <v>128</v>
      </c>
      <c r="F42" s="10" t="s">
        <v>129</v>
      </c>
      <c r="G42" s="11" t="s">
        <v>21</v>
      </c>
      <c r="H42" s="10" t="s">
        <v>130</v>
      </c>
      <c r="I42" s="10" t="s">
        <v>62</v>
      </c>
      <c r="J42" s="12">
        <f>IF(ISNA(VLOOKUP(D42,[1]TIEMPOS!A$1:B$65536,2,FALSE)),VLOOKUP(C42,[1]MANUALES!A$1:B$65536,2,FALSE),VLOOKUP(D42,[1]TIEMPOS!A$1:B$65536,2,FALSE))</f>
        <v>5.561342592592592E-2</v>
      </c>
      <c r="K42" s="13">
        <v>6.9444444444444441E-3</v>
      </c>
      <c r="L42" s="13">
        <v>5.671296296296301E-4</v>
      </c>
      <c r="M42" s="13">
        <v>1.5277777777777779E-2</v>
      </c>
      <c r="N42" s="13">
        <v>6.2500000000000056E-4</v>
      </c>
      <c r="O42" s="13">
        <v>7.719907407407408E-3</v>
      </c>
      <c r="P42" s="13">
        <v>5.2083333333333495E-4</v>
      </c>
      <c r="Q42" s="13">
        <v>1.5752314814814809E-2</v>
      </c>
      <c r="R42" s="13">
        <v>5.7870370370370627E-4</v>
      </c>
      <c r="S42" s="14">
        <v>7.627314814814809E-3</v>
      </c>
    </row>
    <row r="43" spans="1:19" x14ac:dyDescent="0.25">
      <c r="A43" s="8">
        <v>41</v>
      </c>
      <c r="B43" s="8">
        <v>2</v>
      </c>
      <c r="C43" s="9">
        <v>157</v>
      </c>
      <c r="D43" s="9" t="str">
        <f>IF(LEN(C43)=1,CONCATENATE("MP0000",C43),IF(LEN(C43)=2,CONCATENATE("MP000",C43),IF(LEN(C43)=3,CONCATENATE("MP00",C43),IF(LEN(C43)=4,CONCATENATE("MP0",C43),CONCATENATE("MP",C43)))))</f>
        <v>MP00157</v>
      </c>
      <c r="E43" s="15" t="s">
        <v>131</v>
      </c>
      <c r="F43" s="15" t="s">
        <v>132</v>
      </c>
      <c r="G43" s="11" t="s">
        <v>21</v>
      </c>
      <c r="H43" s="16" t="s">
        <v>29</v>
      </c>
      <c r="I43" s="16" t="s">
        <v>51</v>
      </c>
      <c r="J43" s="12">
        <f>IF(ISNA(VLOOKUP(D43,[1]TIEMPOS!A$1:B$65536,2,FALSE)),VLOOKUP(C43,[1]MANUALES!A$1:B$65536,2,FALSE),VLOOKUP(D43,[1]TIEMPOS!A$1:B$65536,2,FALSE))</f>
        <v>5.5752314814814817E-2</v>
      </c>
      <c r="K43" s="13">
        <v>7.2523726851851855E-3</v>
      </c>
      <c r="L43" s="13">
        <v>4.6753472222222248E-4</v>
      </c>
      <c r="M43" s="13">
        <v>1.5569189814814813E-2</v>
      </c>
      <c r="N43" s="13">
        <v>5.7664351851852147E-4</v>
      </c>
      <c r="O43" s="13">
        <v>7.6214583333333308E-3</v>
      </c>
      <c r="P43" s="13">
        <v>4.9196759259258899E-4</v>
      </c>
      <c r="Q43" s="13">
        <v>1.5961192129629632E-2</v>
      </c>
      <c r="R43" s="13">
        <v>3.3510416666666237E-4</v>
      </c>
      <c r="S43" s="14">
        <v>7.4768518518518595E-3</v>
      </c>
    </row>
    <row r="44" spans="1:19" x14ac:dyDescent="0.25">
      <c r="A44" s="8">
        <v>42</v>
      </c>
      <c r="B44" s="8">
        <v>8</v>
      </c>
      <c r="C44" s="9">
        <v>138</v>
      </c>
      <c r="D44" s="9" t="str">
        <f>IF(LEN(C44)=1,CONCATENATE("MP0000",C44),IF(LEN(C44)=2,CONCATENATE("MP000",C44),IF(LEN(C44)=3,CONCATENATE("MP00",C44),IF(LEN(C44)=4,CONCATENATE("MP0",C44),CONCATENATE("MP",C44)))))</f>
        <v>MP00138</v>
      </c>
      <c r="E44" s="10" t="s">
        <v>133</v>
      </c>
      <c r="F44" s="10" t="s">
        <v>134</v>
      </c>
      <c r="G44" s="11" t="s">
        <v>21</v>
      </c>
      <c r="H44" s="10" t="s">
        <v>135</v>
      </c>
      <c r="I44" s="10" t="s">
        <v>37</v>
      </c>
      <c r="J44" s="12">
        <f>IF(ISNA(VLOOKUP(D44,[1]TIEMPOS!A$1:B$65536,2,FALSE)),VLOOKUP(C44,[1]MANUALES!A$1:B$65536,2,FALSE),VLOOKUP(D44,[1]TIEMPOS!A$1:B$65536,2,FALSE))</f>
        <v>5.5833333333333325E-2</v>
      </c>
      <c r="K44" s="13">
        <v>7.2916666666666659E-3</v>
      </c>
      <c r="L44" s="13">
        <v>5.2083333333333409E-4</v>
      </c>
      <c r="M44" s="13">
        <v>1.6157407407407409E-2</v>
      </c>
      <c r="N44" s="13">
        <v>5.0925925925925791E-4</v>
      </c>
      <c r="O44" s="13">
        <v>7.372685185185187E-3</v>
      </c>
      <c r="P44" s="13">
        <v>2.7777777777777263E-4</v>
      </c>
      <c r="Q44" s="13">
        <v>1.6273148148148148E-2</v>
      </c>
      <c r="R44" s="13">
        <v>4.9768518518519128E-4</v>
      </c>
      <c r="S44" s="14">
        <v>6.9328703703703601E-3</v>
      </c>
    </row>
    <row r="45" spans="1:19" x14ac:dyDescent="0.25">
      <c r="A45" s="8">
        <v>43</v>
      </c>
      <c r="B45" s="8">
        <v>12</v>
      </c>
      <c r="C45" s="9">
        <v>67</v>
      </c>
      <c r="D45" s="9" t="str">
        <f>IF(LEN(C45)=1,CONCATENATE("MP0000",C45),IF(LEN(C45)=2,CONCATENATE("MP000",C45),IF(LEN(C45)=3,CONCATENATE("MP00",C45),IF(LEN(C45)=4,CONCATENATE("MP0",C45),CONCATENATE("MP",C45)))))</f>
        <v>MP00067</v>
      </c>
      <c r="E45" s="10" t="s">
        <v>136</v>
      </c>
      <c r="F45" s="10" t="s">
        <v>137</v>
      </c>
      <c r="G45" s="11" t="s">
        <v>21</v>
      </c>
      <c r="H45" s="10" t="s">
        <v>115</v>
      </c>
      <c r="I45" s="10" t="s">
        <v>33</v>
      </c>
      <c r="J45" s="12">
        <f>IF(ISNA(VLOOKUP(D45,[1]TIEMPOS!A$1:B$65536,2,FALSE)),VLOOKUP(C45,[1]MANUALES!A$1:B$65536,2,FALSE),VLOOKUP(D45,[1]TIEMPOS!A$1:B$65536,2,FALSE))</f>
        <v>5.5844907407407406E-2</v>
      </c>
      <c r="K45" s="13">
        <v>6.5277777777777782E-3</v>
      </c>
      <c r="L45" s="13">
        <v>5.787037037037028E-4</v>
      </c>
      <c r="M45" s="13">
        <v>1.5914351851851853E-2</v>
      </c>
      <c r="N45" s="13">
        <v>6.3657407407407413E-4</v>
      </c>
      <c r="O45" s="13">
        <v>7.1643518518518488E-3</v>
      </c>
      <c r="P45" s="13">
        <v>6.9444444444444892E-4</v>
      </c>
      <c r="Q45" s="13">
        <v>1.6863425925925921E-2</v>
      </c>
      <c r="R45" s="13">
        <v>7.1759259259258912E-4</v>
      </c>
      <c r="S45" s="14">
        <v>6.7476851851851899E-3</v>
      </c>
    </row>
    <row r="46" spans="1:19" x14ac:dyDescent="0.25">
      <c r="A46" s="8">
        <v>44</v>
      </c>
      <c r="B46" s="8">
        <v>1</v>
      </c>
      <c r="C46" s="9">
        <v>130</v>
      </c>
      <c r="D46" s="9" t="str">
        <f>IF(LEN(C46)=1,CONCATENATE("MP0000",C46),IF(LEN(C46)=2,CONCATENATE("MP000",C46),IF(LEN(C46)=3,CONCATENATE("MP00",C46),IF(LEN(C46)=4,CONCATENATE("MP0",C46),CONCATENATE("MP",C46)))))</f>
        <v>MP00130</v>
      </c>
      <c r="E46" s="10" t="s">
        <v>138</v>
      </c>
      <c r="F46" s="10" t="s">
        <v>139</v>
      </c>
      <c r="G46" s="11" t="s">
        <v>140</v>
      </c>
      <c r="H46" s="10" t="s">
        <v>141</v>
      </c>
      <c r="I46" s="10" t="s">
        <v>142</v>
      </c>
      <c r="J46" s="12">
        <f>IF(ISNA(VLOOKUP(D46,[1]TIEMPOS!A$1:B$65536,2,FALSE)),VLOOKUP(C46,[1]MANUALES!A$1:B$65536,2,FALSE),VLOOKUP(D46,[1]TIEMPOS!A$1:B$65536,2,FALSE))</f>
        <v>5.5856481481481479E-2</v>
      </c>
      <c r="K46" s="13">
        <v>6.2847222222222228E-3</v>
      </c>
      <c r="L46" s="13">
        <v>1.6550925925925917E-3</v>
      </c>
      <c r="M46" s="13">
        <v>1.6493055555555552E-2</v>
      </c>
      <c r="N46" s="13">
        <v>5.5555555555555913E-4</v>
      </c>
      <c r="O46" s="13">
        <v>7.0254629629629625E-3</v>
      </c>
      <c r="P46" s="13">
        <v>6.0185185185185341E-4</v>
      </c>
      <c r="Q46" s="13">
        <v>1.6134259259259251E-2</v>
      </c>
      <c r="R46" s="13">
        <v>5.7870370370370627E-4</v>
      </c>
      <c r="S46" s="14">
        <v>6.5277777777777782E-3</v>
      </c>
    </row>
    <row r="47" spans="1:19" x14ac:dyDescent="0.25">
      <c r="A47" s="8">
        <v>45</v>
      </c>
      <c r="B47" s="8">
        <v>2</v>
      </c>
      <c r="C47" s="9">
        <v>35</v>
      </c>
      <c r="D47" s="9" t="str">
        <f>IF(LEN(C47)=1,CONCATENATE("MP0000",C47),IF(LEN(C47)=2,CONCATENATE("MP000",C47),IF(LEN(C47)=3,CONCATENATE("MP00",C47),IF(LEN(C47)=4,CONCATENATE("MP0",C47),CONCATENATE("MP",C47)))))</f>
        <v>MP00035</v>
      </c>
      <c r="E47" s="10" t="s">
        <v>143</v>
      </c>
      <c r="F47" s="10" t="s">
        <v>144</v>
      </c>
      <c r="G47" s="11" t="s">
        <v>140</v>
      </c>
      <c r="H47" s="10" t="s">
        <v>70</v>
      </c>
      <c r="I47" s="10" t="s">
        <v>142</v>
      </c>
      <c r="J47" s="12">
        <f>IF(ISNA(VLOOKUP(D47,[1]TIEMPOS!A$1:B$65536,2,FALSE)),VLOOKUP(C47,[1]MANUALES!A$1:B$65536,2,FALSE),VLOOKUP(D47,[1]TIEMPOS!A$1:B$65536,2,FALSE))</f>
        <v>5.5868055555555553E-2</v>
      </c>
      <c r="K47" s="13">
        <v>7.2573032407407404E-3</v>
      </c>
      <c r="L47" s="13">
        <v>4.163078703703707E-4</v>
      </c>
      <c r="M47" s="13">
        <v>1.6406701388888886E-2</v>
      </c>
      <c r="N47" s="13">
        <v>4.5531250000000606E-4</v>
      </c>
      <c r="O47" s="13">
        <v>7.1023495370370372E-3</v>
      </c>
      <c r="P47" s="13">
        <v>5.1480324074073408E-4</v>
      </c>
      <c r="Q47" s="13">
        <v>1.6848657407407409E-2</v>
      </c>
      <c r="R47" s="13">
        <v>4.0828703703704033E-4</v>
      </c>
      <c r="S47" s="14">
        <v>6.4583333333333298E-3</v>
      </c>
    </row>
    <row r="48" spans="1:19" x14ac:dyDescent="0.25">
      <c r="A48" s="8">
        <v>46</v>
      </c>
      <c r="B48" s="8">
        <v>8</v>
      </c>
      <c r="C48" s="9">
        <v>19</v>
      </c>
      <c r="D48" s="9" t="str">
        <f>IF(LEN(C48)=1,CONCATENATE("MP0000",C48),IF(LEN(C48)=2,CONCATENATE("MP000",C48),IF(LEN(C48)=3,CONCATENATE("MP00",C48),IF(LEN(C48)=4,CONCATENATE("MP0",C48),CONCATENATE("MP",C48)))))</f>
        <v>MP00019</v>
      </c>
      <c r="E48" s="10" t="s">
        <v>145</v>
      </c>
      <c r="F48" s="10" t="s">
        <v>146</v>
      </c>
      <c r="G48" s="11" t="s">
        <v>21</v>
      </c>
      <c r="H48" s="10" t="s">
        <v>65</v>
      </c>
      <c r="I48" s="10" t="s">
        <v>44</v>
      </c>
      <c r="J48" s="12">
        <f>IF(ISNA(VLOOKUP(D48,[1]TIEMPOS!A$1:B$65536,2,FALSE)),VLOOKUP(C48,[1]MANUALES!A$1:B$65536,2,FALSE),VLOOKUP(D48,[1]TIEMPOS!A$1:B$65536,2,FALSE))</f>
        <v>5.6388888888888884E-2</v>
      </c>
      <c r="K48" s="13">
        <v>6.4467592592592597E-3</v>
      </c>
      <c r="L48" s="13">
        <v>4.2824074074074032E-4</v>
      </c>
      <c r="M48" s="13">
        <v>1.6608796296296299E-2</v>
      </c>
      <c r="N48" s="13">
        <v>4.6296296296296363E-4</v>
      </c>
      <c r="O48" s="13">
        <v>6.666666666666668E-3</v>
      </c>
      <c r="P48" s="13">
        <v>6.8287037037037188E-4</v>
      </c>
      <c r="Q48" s="13">
        <v>1.7870370370370363E-2</v>
      </c>
      <c r="R48" s="13">
        <v>4.9768518518519128E-4</v>
      </c>
      <c r="S48" s="14">
        <v>6.7245370370370289E-3</v>
      </c>
    </row>
    <row r="49" spans="1:19" x14ac:dyDescent="0.25">
      <c r="A49" s="8">
        <v>47</v>
      </c>
      <c r="B49" s="8">
        <v>2</v>
      </c>
      <c r="C49" s="9">
        <v>76</v>
      </c>
      <c r="D49" s="9" t="str">
        <f>IF(LEN(C49)=1,CONCATENATE("MP0000",C49),IF(LEN(C49)=2,CONCATENATE("MP000",C49),IF(LEN(C49)=3,CONCATENATE("MP00",C49),IF(LEN(C49)=4,CONCATENATE("MP0",C49),CONCATENATE("MP",C49)))))</f>
        <v>MP00076</v>
      </c>
      <c r="E49" s="10" t="s">
        <v>147</v>
      </c>
      <c r="F49" s="10" t="s">
        <v>148</v>
      </c>
      <c r="G49" s="11" t="s">
        <v>21</v>
      </c>
      <c r="H49" s="10" t="s">
        <v>92</v>
      </c>
      <c r="I49" s="10" t="s">
        <v>47</v>
      </c>
      <c r="J49" s="12">
        <f>IF(ISNA(VLOOKUP(D49,[1]TIEMPOS!A$1:B$65536,2,FALSE)),VLOOKUP(C49,[1]MANUALES!A$1:B$65536,2,FALSE),VLOOKUP(D49,[1]TIEMPOS!A$1:B$65536,2,FALSE))</f>
        <v>5.6689814814814811E-2</v>
      </c>
      <c r="K49" s="13">
        <v>6.1342592592592594E-3</v>
      </c>
      <c r="L49" s="13">
        <v>7.6388888888888947E-4</v>
      </c>
      <c r="M49" s="13">
        <v>1.6493055555555552E-2</v>
      </c>
      <c r="N49" s="13">
        <v>6.0185185185185341E-4</v>
      </c>
      <c r="O49" s="13">
        <v>7.4189814814814813E-3</v>
      </c>
      <c r="P49" s="13">
        <v>4.5138888888889006E-4</v>
      </c>
      <c r="Q49" s="13">
        <v>1.7638888888888891E-2</v>
      </c>
      <c r="R49" s="13">
        <v>4.3981481481480955E-4</v>
      </c>
      <c r="S49" s="14">
        <v>6.747685185185183E-3</v>
      </c>
    </row>
    <row r="50" spans="1:19" x14ac:dyDescent="0.25">
      <c r="A50" s="8">
        <v>48</v>
      </c>
      <c r="B50" s="8">
        <v>3</v>
      </c>
      <c r="C50" s="9">
        <v>55</v>
      </c>
      <c r="D50" s="9" t="str">
        <f>IF(LEN(C50)=1,CONCATENATE("MP0000",C50),IF(LEN(C50)=2,CONCATENATE("MP000",C50),IF(LEN(C50)=3,CONCATENATE("MP00",C50),IF(LEN(C50)=4,CONCATENATE("MP0",C50),CONCATENATE("MP",C50)))))</f>
        <v>MP00055</v>
      </c>
      <c r="E50" s="10" t="s">
        <v>149</v>
      </c>
      <c r="F50" s="10" t="s">
        <v>150</v>
      </c>
      <c r="G50" s="11" t="s">
        <v>21</v>
      </c>
      <c r="H50" s="10" t="s">
        <v>106</v>
      </c>
      <c r="I50" s="10" t="s">
        <v>51</v>
      </c>
      <c r="J50" s="12">
        <f>IF(ISNA(VLOOKUP(D50,[1]TIEMPOS!A$1:B$65536,2,FALSE)),VLOOKUP(C50,[1]MANUALES!A$1:B$65536,2,FALSE),VLOOKUP(D50,[1]TIEMPOS!A$1:B$65536,2,FALSE))</f>
        <v>5.6736111111111105E-2</v>
      </c>
      <c r="K50" s="13">
        <v>6.6898148148148142E-3</v>
      </c>
      <c r="L50" s="13">
        <v>5.3240740740740852E-4</v>
      </c>
      <c r="M50" s="13">
        <v>1.6134259259259258E-2</v>
      </c>
      <c r="N50" s="13">
        <v>6.0185185185184994E-4</v>
      </c>
      <c r="O50" s="13">
        <v>7.6157407407407424E-3</v>
      </c>
      <c r="P50" s="13">
        <v>6.7129629629629484E-4</v>
      </c>
      <c r="Q50" s="13">
        <v>1.6782407407407413E-2</v>
      </c>
      <c r="R50" s="13">
        <v>6.2499999999999362E-4</v>
      </c>
      <c r="S50" s="14">
        <v>7.0833333333333304E-3</v>
      </c>
    </row>
    <row r="51" spans="1:19" x14ac:dyDescent="0.25">
      <c r="A51" s="8">
        <v>49</v>
      </c>
      <c r="B51" s="8">
        <v>9</v>
      </c>
      <c r="C51" s="9">
        <v>110</v>
      </c>
      <c r="D51" s="9" t="str">
        <f>IF(LEN(C51)=1,CONCATENATE("MP0000",C51),IF(LEN(C51)=2,CONCATENATE("MP000",C51),IF(LEN(C51)=3,CONCATENATE("MP00",C51),IF(LEN(C51)=4,CONCATENATE("MP0",C51),CONCATENATE("MP",C51)))))</f>
        <v>MP00110</v>
      </c>
      <c r="E51" s="10" t="s">
        <v>151</v>
      </c>
      <c r="F51" s="10" t="s">
        <v>152</v>
      </c>
      <c r="G51" s="11" t="s">
        <v>21</v>
      </c>
      <c r="H51" s="10" t="s">
        <v>153</v>
      </c>
      <c r="I51" s="10" t="s">
        <v>44</v>
      </c>
      <c r="J51" s="12">
        <f>IF(ISNA(VLOOKUP(D51,[1]TIEMPOS!A$1:B$65536,2,FALSE)),VLOOKUP(C51,[1]MANUALES!A$1:B$65536,2,FALSE),VLOOKUP(D51,[1]TIEMPOS!A$1:B$65536,2,FALSE))</f>
        <v>5.707175925925926E-2</v>
      </c>
      <c r="K51" s="13">
        <v>6.8634259259259256E-3</v>
      </c>
      <c r="L51" s="13">
        <v>6.2500000000000056E-4</v>
      </c>
      <c r="M51" s="13">
        <v>1.6979166666666667E-2</v>
      </c>
      <c r="N51" s="13">
        <v>5.6712962962962923E-4</v>
      </c>
      <c r="O51" s="13">
        <v>7.0601851851851902E-3</v>
      </c>
      <c r="P51" s="13">
        <v>5.5555555555555219E-4</v>
      </c>
      <c r="Q51" s="13">
        <v>1.6863425925925928E-2</v>
      </c>
      <c r="R51" s="13">
        <v>5.2083333333333148E-4</v>
      </c>
      <c r="S51" s="14">
        <v>7.0370370370370361E-3</v>
      </c>
    </row>
    <row r="52" spans="1:19" x14ac:dyDescent="0.25">
      <c r="A52" s="8">
        <v>50</v>
      </c>
      <c r="B52" s="8">
        <v>1</v>
      </c>
      <c r="C52" s="9">
        <v>127</v>
      </c>
      <c r="D52" s="9" t="str">
        <f>IF(LEN(C52)=1,CONCATENATE("MP0000",C52),IF(LEN(C52)=2,CONCATENATE("MP000",C52),IF(LEN(C52)=3,CONCATENATE("MP00",C52),IF(LEN(C52)=4,CONCATENATE("MP0",C52),CONCATENATE("MP",C52)))))</f>
        <v>MP00127</v>
      </c>
      <c r="E52" s="10" t="s">
        <v>66</v>
      </c>
      <c r="F52" s="10" t="s">
        <v>42</v>
      </c>
      <c r="G52" s="11" t="s">
        <v>21</v>
      </c>
      <c r="H52" s="10" t="s">
        <v>154</v>
      </c>
      <c r="I52" s="10" t="s">
        <v>155</v>
      </c>
      <c r="J52" s="12">
        <f>IF(ISNA(VLOOKUP(D52,[1]TIEMPOS!A$1:B$65536,2,FALSE)),VLOOKUP(C52,[1]MANUALES!A$1:B$65536,2,FALSE),VLOOKUP(D52,[1]TIEMPOS!A$1:B$65536,2,FALSE))</f>
        <v>5.7222222222222223E-2</v>
      </c>
      <c r="K52" s="13">
        <v>7.083333333333333E-3</v>
      </c>
      <c r="L52" s="13">
        <v>7.9861111111111018E-4</v>
      </c>
      <c r="M52" s="13">
        <v>1.6053240740740743E-2</v>
      </c>
      <c r="N52" s="13">
        <v>1.0300925925925963E-3</v>
      </c>
      <c r="O52" s="13">
        <v>7.4189814814814778E-3</v>
      </c>
      <c r="P52" s="13">
        <v>7.7546296296296391E-4</v>
      </c>
      <c r="Q52" s="13">
        <v>1.6377314814814817E-2</v>
      </c>
      <c r="R52" s="13">
        <v>6.5972222222222127E-4</v>
      </c>
      <c r="S52" s="14">
        <v>7.0254629629629625E-3</v>
      </c>
    </row>
    <row r="53" spans="1:19" x14ac:dyDescent="0.25">
      <c r="A53" s="8">
        <v>51</v>
      </c>
      <c r="B53" s="8">
        <v>10</v>
      </c>
      <c r="C53" s="9">
        <v>96</v>
      </c>
      <c r="D53" s="9" t="str">
        <f>IF(LEN(C53)=1,CONCATENATE("MP0000",C53),IF(LEN(C53)=2,CONCATENATE("MP000",C53),IF(LEN(C53)=3,CONCATENATE("MP00",C53),IF(LEN(C53)=4,CONCATENATE("MP0",C53),CONCATENATE("MP",C53)))))</f>
        <v>MP00096</v>
      </c>
      <c r="E53" s="10" t="s">
        <v>156</v>
      </c>
      <c r="F53" s="10" t="s">
        <v>157</v>
      </c>
      <c r="G53" s="11" t="s">
        <v>21</v>
      </c>
      <c r="H53" s="10" t="s">
        <v>158</v>
      </c>
      <c r="I53" s="10" t="s">
        <v>44</v>
      </c>
      <c r="J53" s="12">
        <f>IF(ISNA(VLOOKUP(D53,[1]TIEMPOS!A$1:B$65536,2,FALSE)),VLOOKUP(C53,[1]MANUALES!A$1:B$65536,2,FALSE),VLOOKUP(D53,[1]TIEMPOS!A$1:B$65536,2,FALSE))</f>
        <v>5.7673611111111113E-2</v>
      </c>
      <c r="K53" s="13">
        <v>6.6666666666666671E-3</v>
      </c>
      <c r="L53" s="13">
        <v>7.2916666666666703E-4</v>
      </c>
      <c r="M53" s="13">
        <v>1.6759259259259255E-2</v>
      </c>
      <c r="N53" s="13">
        <v>6.1342592592593045E-4</v>
      </c>
      <c r="O53" s="13">
        <v>6.9097222222222233E-3</v>
      </c>
      <c r="P53" s="13">
        <v>6.4814814814814076E-4</v>
      </c>
      <c r="Q53" s="13">
        <v>1.7361111111111112E-2</v>
      </c>
      <c r="R53" s="13">
        <v>5.4398148148148556E-4</v>
      </c>
      <c r="S53" s="14">
        <v>7.4421296296296319E-3</v>
      </c>
    </row>
    <row r="54" spans="1:19" x14ac:dyDescent="0.25">
      <c r="A54" s="8">
        <v>52</v>
      </c>
      <c r="B54" s="8">
        <v>5</v>
      </c>
      <c r="C54" s="9">
        <v>48</v>
      </c>
      <c r="D54" s="9" t="str">
        <f>IF(LEN(C54)=1,CONCATENATE("MP0000",C54),IF(LEN(C54)=2,CONCATENATE("MP000",C54),IF(LEN(C54)=3,CONCATENATE("MP00",C54),IF(LEN(C54)=4,CONCATENATE("MP0",C54),CONCATENATE("MP",C54)))))</f>
        <v>MP00048</v>
      </c>
      <c r="E54" s="10" t="s">
        <v>159</v>
      </c>
      <c r="F54" s="10" t="s">
        <v>160</v>
      </c>
      <c r="G54" s="11" t="s">
        <v>21</v>
      </c>
      <c r="H54" s="10" t="s">
        <v>88</v>
      </c>
      <c r="I54" s="10" t="s">
        <v>71</v>
      </c>
      <c r="J54" s="12">
        <f>IF(ISNA(VLOOKUP(D54,[1]TIEMPOS!A$1:B$65536,2,FALSE)),VLOOKUP(C54,[1]MANUALES!A$1:B$65536,2,FALSE),VLOOKUP(D54,[1]TIEMPOS!A$1:B$65536,2,FALSE))</f>
        <v>5.7766203703703702E-2</v>
      </c>
      <c r="K54" s="13">
        <v>6.6714004629629632E-3</v>
      </c>
      <c r="L54" s="13">
        <v>7.9387731481481497E-4</v>
      </c>
      <c r="M54" s="13">
        <v>1.6828703703703703E-2</v>
      </c>
      <c r="N54" s="13">
        <v>6.0185185185185341E-4</v>
      </c>
      <c r="O54" s="13">
        <v>7.1643518518518488E-3</v>
      </c>
      <c r="P54" s="13">
        <v>8.564814814814789E-4</v>
      </c>
      <c r="Q54" s="13">
        <v>1.7141203703703707E-2</v>
      </c>
      <c r="R54" s="13">
        <v>6.1342592592592698E-4</v>
      </c>
      <c r="S54" s="14">
        <v>7.0949074074074039E-3</v>
      </c>
    </row>
    <row r="55" spans="1:19" x14ac:dyDescent="0.25">
      <c r="A55" s="8">
        <v>53</v>
      </c>
      <c r="B55" s="8">
        <v>13</v>
      </c>
      <c r="C55" s="9">
        <v>136</v>
      </c>
      <c r="D55" s="9" t="str">
        <f>IF(LEN(C55)=1,CONCATENATE("MP0000",C55),IF(LEN(C55)=2,CONCATENATE("MP000",C55),IF(LEN(C55)=3,CONCATENATE("MP00",C55),IF(LEN(C55)=4,CONCATENATE("MP0",C55),CONCATENATE("MP",C55)))))</f>
        <v>MP00136</v>
      </c>
      <c r="E55" s="10" t="s">
        <v>161</v>
      </c>
      <c r="F55" s="10" t="s">
        <v>162</v>
      </c>
      <c r="G55" s="11" t="s">
        <v>21</v>
      </c>
      <c r="H55" s="10" t="s">
        <v>163</v>
      </c>
      <c r="I55" s="10" t="s">
        <v>33</v>
      </c>
      <c r="J55" s="12">
        <f>IF(ISNA(VLOOKUP(D55,[1]TIEMPOS!A$1:B$65536,2,FALSE)),VLOOKUP(C55,[1]MANUALES!A$1:B$65536,2,FALSE),VLOOKUP(D55,[1]TIEMPOS!A$1:B$65536,2,FALSE))</f>
        <v>5.7812499999999996E-2</v>
      </c>
      <c r="K55" s="13">
        <v>7.0486111111111105E-3</v>
      </c>
      <c r="L55" s="13">
        <v>5.5555555555555566E-4</v>
      </c>
      <c r="M55" s="13">
        <v>1.7245370370370369E-2</v>
      </c>
      <c r="N55" s="13">
        <v>5.0925925925926138E-4</v>
      </c>
      <c r="O55" s="13">
        <v>7.1412037037036982E-3</v>
      </c>
      <c r="P55" s="13">
        <v>4.6296296296297057E-4</v>
      </c>
      <c r="Q55" s="13">
        <v>1.7604166666666671E-2</v>
      </c>
      <c r="R55" s="13">
        <v>4.976851851851774E-4</v>
      </c>
      <c r="S55" s="14">
        <v>6.747685185185183E-3</v>
      </c>
    </row>
    <row r="56" spans="1:19" x14ac:dyDescent="0.25">
      <c r="A56" s="8">
        <v>54</v>
      </c>
      <c r="B56" s="8">
        <v>9</v>
      </c>
      <c r="C56" s="9">
        <v>144</v>
      </c>
      <c r="D56" s="9" t="str">
        <f>IF(LEN(C56)=1,CONCATENATE("MP0000",C56),IF(LEN(C56)=2,CONCATENATE("MP000",C56),IF(LEN(C56)=3,CONCATENATE("MP00",C56),IF(LEN(C56)=4,CONCATENATE("MP0",C56),CONCATENATE("MP",C56)))))</f>
        <v>MP00144</v>
      </c>
      <c r="E56" s="10" t="s">
        <v>164</v>
      </c>
      <c r="F56" s="10" t="s">
        <v>165</v>
      </c>
      <c r="G56" s="11" t="s">
        <v>21</v>
      </c>
      <c r="H56" s="10" t="s">
        <v>29</v>
      </c>
      <c r="I56" s="10" t="s">
        <v>37</v>
      </c>
      <c r="J56" s="12">
        <f>IF(ISNA(VLOOKUP(D56,[1]TIEMPOS!A$1:B$65536,2,FALSE)),VLOOKUP(C56,[1]MANUALES!A$1:B$65536,2,FALSE),VLOOKUP(D56,[1]TIEMPOS!A$1:B$65536,2,FALSE))</f>
        <v>5.800925925925926E-2</v>
      </c>
      <c r="K56" s="13">
        <v>7.6273148148148151E-3</v>
      </c>
      <c r="L56" s="13">
        <v>4.7453703703703633E-4</v>
      </c>
      <c r="M56" s="13">
        <v>1.6655092592592589E-2</v>
      </c>
      <c r="N56" s="13">
        <v>5.0925925925926138E-4</v>
      </c>
      <c r="O56" s="13">
        <v>7.5462962962962975E-3</v>
      </c>
      <c r="P56" s="13">
        <v>4.745370370370372E-4</v>
      </c>
      <c r="Q56" s="13">
        <v>1.7233796296296289E-2</v>
      </c>
      <c r="R56" s="13">
        <v>4.1666666666666935E-4</v>
      </c>
      <c r="S56" s="14">
        <v>7.0717592592592637E-3</v>
      </c>
    </row>
    <row r="57" spans="1:19" x14ac:dyDescent="0.25">
      <c r="A57" s="8">
        <v>55</v>
      </c>
      <c r="B57" s="8">
        <v>6</v>
      </c>
      <c r="C57" s="9">
        <v>65</v>
      </c>
      <c r="D57" s="9" t="str">
        <f>IF(LEN(C57)=1,CONCATENATE("MP0000",C57),IF(LEN(C57)=2,CONCATENATE("MP000",C57),IF(LEN(C57)=3,CONCATENATE("MP00",C57),IF(LEN(C57)=4,CONCATENATE("MP0",C57),CONCATENATE("MP",C57)))))</f>
        <v>MP00065</v>
      </c>
      <c r="E57" s="10" t="s">
        <v>166</v>
      </c>
      <c r="F57" s="10" t="s">
        <v>167</v>
      </c>
      <c r="G57" s="11" t="s">
        <v>21</v>
      </c>
      <c r="H57" s="10" t="s">
        <v>40</v>
      </c>
      <c r="I57" s="10" t="s">
        <v>71</v>
      </c>
      <c r="J57" s="12">
        <f>IF(ISNA(VLOOKUP(D57,[1]TIEMPOS!A$1:B$65536,2,FALSE)),VLOOKUP(C57,[1]MANUALES!A$1:B$65536,2,FALSE),VLOOKUP(D57,[1]TIEMPOS!A$1:B$65536,2,FALSE))</f>
        <v>5.8043981481481481E-2</v>
      </c>
      <c r="K57" s="13">
        <v>6.3541666666666668E-3</v>
      </c>
      <c r="L57" s="13">
        <v>4.6049768518518445E-4</v>
      </c>
      <c r="M57" s="13">
        <v>1.7745520833333334E-2</v>
      </c>
      <c r="N57" s="13">
        <v>6.5972222222222474E-4</v>
      </c>
      <c r="O57" s="13">
        <v>6.9212962962962969E-3</v>
      </c>
      <c r="P57" s="13">
        <v>6.7129629629629484E-4</v>
      </c>
      <c r="Q57" s="13">
        <v>1.8124999999999995E-2</v>
      </c>
      <c r="R57" s="13">
        <v>5.671296296296327E-4</v>
      </c>
      <c r="S57" s="14">
        <v>6.5393518518518517E-3</v>
      </c>
    </row>
    <row r="58" spans="1:19" x14ac:dyDescent="0.25">
      <c r="A58" s="8">
        <v>56</v>
      </c>
      <c r="B58" s="8">
        <v>7</v>
      </c>
      <c r="C58" s="9">
        <v>38</v>
      </c>
      <c r="D58" s="9" t="str">
        <f>IF(LEN(C58)=1,CONCATENATE("MP0000",C58),IF(LEN(C58)=2,CONCATENATE("MP000",C58),IF(LEN(C58)=3,CONCATENATE("MP00",C58),IF(LEN(C58)=4,CONCATENATE("MP0",C58),CONCATENATE("MP",C58)))))</f>
        <v>MP00038</v>
      </c>
      <c r="E58" s="10" t="s">
        <v>168</v>
      </c>
      <c r="F58" s="10" t="s">
        <v>169</v>
      </c>
      <c r="G58" s="11" t="s">
        <v>21</v>
      </c>
      <c r="H58" s="10" t="s">
        <v>70</v>
      </c>
      <c r="I58" s="10" t="s">
        <v>71</v>
      </c>
      <c r="J58" s="12">
        <f>IF(ISNA(VLOOKUP(D58,[1]TIEMPOS!A$1:B$65536,2,FALSE)),VLOOKUP(C58,[1]MANUALES!A$1:B$65536,2,FALSE),VLOOKUP(D58,[1]TIEMPOS!A$1:B$65536,2,FALSE))</f>
        <v>5.8240740740740739E-2</v>
      </c>
      <c r="K58" s="13">
        <v>7.7546296296296287E-3</v>
      </c>
      <c r="L58" s="13">
        <v>7.4074074074074146E-4</v>
      </c>
      <c r="M58" s="13">
        <v>1.6446759259259258E-2</v>
      </c>
      <c r="N58" s="13">
        <v>6.5972222222222127E-4</v>
      </c>
      <c r="O58" s="13">
        <v>7.4305555555555548E-3</v>
      </c>
      <c r="P58" s="13">
        <v>7.2916666666666963E-4</v>
      </c>
      <c r="Q58" s="13">
        <v>1.6851851851851854E-2</v>
      </c>
      <c r="R58" s="13">
        <v>7.9861111111110411E-4</v>
      </c>
      <c r="S58" s="14">
        <v>6.8287037037037049E-3</v>
      </c>
    </row>
    <row r="59" spans="1:19" x14ac:dyDescent="0.25">
      <c r="A59" s="8">
        <v>57</v>
      </c>
      <c r="B59" s="8">
        <v>8</v>
      </c>
      <c r="C59" s="9">
        <v>41</v>
      </c>
      <c r="D59" s="9" t="str">
        <f>IF(LEN(C59)=1,CONCATENATE("MP0000",C59),IF(LEN(C59)=2,CONCATENATE("MP000",C59),IF(LEN(C59)=3,CONCATENATE("MP00",C59),IF(LEN(C59)=4,CONCATENATE("MP0",C59),CONCATENATE("MP",C59)))))</f>
        <v>MP00041</v>
      </c>
      <c r="E59" s="10" t="s">
        <v>170</v>
      </c>
      <c r="F59" s="10" t="s">
        <v>171</v>
      </c>
      <c r="G59" s="11" t="s">
        <v>21</v>
      </c>
      <c r="H59" s="10" t="s">
        <v>70</v>
      </c>
      <c r="I59" s="10" t="s">
        <v>71</v>
      </c>
      <c r="J59" s="12">
        <f>IF(ISNA(VLOOKUP(D59,[1]TIEMPOS!A$1:B$65536,2,FALSE)),VLOOKUP(C59,[1]MANUALES!A$1:B$65536,2,FALSE),VLOOKUP(D59,[1]TIEMPOS!A$1:B$65536,2,FALSE))</f>
        <v>5.8321759259259261E-2</v>
      </c>
      <c r="K59" s="13">
        <v>7.1759259259259259E-3</v>
      </c>
      <c r="L59" s="13">
        <v>6.1342592592592612E-4</v>
      </c>
      <c r="M59" s="13">
        <v>1.6527777777777777E-2</v>
      </c>
      <c r="N59" s="13">
        <v>1.0995370370370378E-3</v>
      </c>
      <c r="O59" s="13">
        <v>7.8124999999999965E-3</v>
      </c>
      <c r="P59" s="13">
        <v>7.8703703703704442E-4</v>
      </c>
      <c r="Q59" s="13">
        <v>1.6180555555555552E-2</v>
      </c>
      <c r="R59" s="13">
        <v>6.2499999999999362E-4</v>
      </c>
      <c r="S59" s="14">
        <v>7.5000000000000067E-3</v>
      </c>
    </row>
    <row r="60" spans="1:19" x14ac:dyDescent="0.25">
      <c r="A60" s="8">
        <v>58</v>
      </c>
      <c r="B60" s="8">
        <v>4</v>
      </c>
      <c r="C60" s="9">
        <v>123</v>
      </c>
      <c r="D60" s="9" t="str">
        <f>IF(LEN(C60)=1,CONCATENATE("MP0000",C60),IF(LEN(C60)=2,CONCATENATE("MP000",C60),IF(LEN(C60)=3,CONCATENATE("MP00",C60),IF(LEN(C60)=4,CONCATENATE("MP0",C60),CONCATENATE("MP",C60)))))</f>
        <v>MP00123</v>
      </c>
      <c r="E60" s="10" t="s">
        <v>172</v>
      </c>
      <c r="F60" s="10" t="s">
        <v>173</v>
      </c>
      <c r="G60" s="11" t="s">
        <v>21</v>
      </c>
      <c r="H60" s="10" t="s">
        <v>174</v>
      </c>
      <c r="I60" s="10" t="s">
        <v>51</v>
      </c>
      <c r="J60" s="12">
        <f>IF(ISNA(VLOOKUP(D60,[1]TIEMPOS!A$1:B$65536,2,FALSE)),VLOOKUP(C60,[1]MANUALES!A$1:B$65536,2,FALSE),VLOOKUP(D60,[1]TIEMPOS!A$1:B$65536,2,FALSE))</f>
        <v>5.8726851851851856E-2</v>
      </c>
      <c r="K60" s="13">
        <v>7.013888888888889E-3</v>
      </c>
      <c r="L60" s="13">
        <v>7.4074074074073973E-4</v>
      </c>
      <c r="M60" s="13">
        <v>1.7708333333333333E-2</v>
      </c>
      <c r="N60" s="13">
        <v>7.0601851851851555E-4</v>
      </c>
      <c r="O60" s="13">
        <v>6.8171296296296348E-3</v>
      </c>
      <c r="P60" s="13">
        <v>6.2500000000000056E-4</v>
      </c>
      <c r="Q60" s="13">
        <v>1.7858796296296289E-2</v>
      </c>
      <c r="R60" s="13">
        <v>6.3657407407408106E-4</v>
      </c>
      <c r="S60" s="14">
        <v>6.6203703703703737E-3</v>
      </c>
    </row>
    <row r="61" spans="1:19" x14ac:dyDescent="0.25">
      <c r="A61" s="8">
        <v>59</v>
      </c>
      <c r="B61" s="8">
        <v>10</v>
      </c>
      <c r="C61" s="9">
        <v>52</v>
      </c>
      <c r="D61" s="9" t="str">
        <f>IF(LEN(C61)=1,CONCATENATE("MP0000",C61),IF(LEN(C61)=2,CONCATENATE("MP000",C61),IF(LEN(C61)=3,CONCATENATE("MP00",C61),IF(LEN(C61)=4,CONCATENATE("MP0",C61),CONCATENATE("MP",C61)))))</f>
        <v>MP00052</v>
      </c>
      <c r="E61" s="10" t="s">
        <v>175</v>
      </c>
      <c r="F61" s="10" t="s">
        <v>52</v>
      </c>
      <c r="G61" s="11" t="s">
        <v>21</v>
      </c>
      <c r="H61" s="10" t="s">
        <v>106</v>
      </c>
      <c r="I61" s="10" t="s">
        <v>37</v>
      </c>
      <c r="J61" s="12">
        <f>IF(ISNA(VLOOKUP(D61,[1]TIEMPOS!A$1:B$65536,2,FALSE)),VLOOKUP(C61,[1]MANUALES!A$1:B$65536,2,FALSE),VLOOKUP(D61,[1]TIEMPOS!A$1:B$65536,2,FALSE))</f>
        <v>5.8842592592592592E-2</v>
      </c>
      <c r="K61" s="13">
        <v>7.1180555555555554E-3</v>
      </c>
      <c r="L61" s="13">
        <v>8.2175925925925906E-4</v>
      </c>
      <c r="M61" s="13">
        <v>1.7349537037037038E-2</v>
      </c>
      <c r="N61" s="13">
        <v>6.7129629629629831E-4</v>
      </c>
      <c r="O61" s="13">
        <v>7.2106481481481466E-3</v>
      </c>
      <c r="P61" s="13">
        <v>6.1342592592592698E-4</v>
      </c>
      <c r="Q61" s="13">
        <v>1.7847222222222223E-2</v>
      </c>
      <c r="R61" s="13">
        <v>5.4398148148147862E-4</v>
      </c>
      <c r="S61" s="14">
        <v>6.666666666666668E-3</v>
      </c>
    </row>
    <row r="62" spans="1:19" x14ac:dyDescent="0.25">
      <c r="A62" s="8">
        <v>60</v>
      </c>
      <c r="B62" s="8">
        <v>11</v>
      </c>
      <c r="C62" s="9">
        <v>135</v>
      </c>
      <c r="D62" s="9" t="str">
        <f>IF(LEN(C62)=1,CONCATENATE("MP0000",C62),IF(LEN(C62)=2,CONCATENATE("MP000",C62),IF(LEN(C62)=3,CONCATENATE("MP00",C62),IF(LEN(C62)=4,CONCATENATE("MP0",C62),CONCATENATE("MP",C62)))))</f>
        <v>MP00135</v>
      </c>
      <c r="E62" s="10" t="s">
        <v>176</v>
      </c>
      <c r="F62" s="10" t="s">
        <v>177</v>
      </c>
      <c r="G62" s="11" t="s">
        <v>21</v>
      </c>
      <c r="H62" s="10" t="s">
        <v>178</v>
      </c>
      <c r="I62" s="10" t="s">
        <v>37</v>
      </c>
      <c r="J62" s="12">
        <f>IF(ISNA(VLOOKUP(D62,[1]TIEMPOS!A$1:B$65536,2,FALSE)),VLOOKUP(C62,[1]MANUALES!A$1:B$65536,2,FALSE),VLOOKUP(D62,[1]TIEMPOS!A$1:B$65536,2,FALSE))</f>
        <v>5.8865740740740739E-2</v>
      </c>
      <c r="K62" s="13">
        <v>7.7777777777777767E-3</v>
      </c>
      <c r="L62" s="13">
        <v>5.2083333333333409E-4</v>
      </c>
      <c r="M62" s="13">
        <v>1.6400462962962967E-2</v>
      </c>
      <c r="N62" s="13">
        <v>5.3240740740740505E-4</v>
      </c>
      <c r="O62" s="13">
        <v>8.067129629629629E-3</v>
      </c>
      <c r="P62" s="13">
        <v>6.8287037037036841E-4</v>
      </c>
      <c r="Q62" s="13">
        <v>1.697916666666667E-2</v>
      </c>
      <c r="R62" s="13">
        <v>4.0509259259258884E-4</v>
      </c>
      <c r="S62" s="14">
        <v>7.4999999999999997E-3</v>
      </c>
    </row>
    <row r="63" spans="1:19" x14ac:dyDescent="0.25">
      <c r="A63" s="8">
        <v>61</v>
      </c>
      <c r="B63" s="8">
        <v>11</v>
      </c>
      <c r="C63" s="9">
        <v>154</v>
      </c>
      <c r="D63" s="9" t="str">
        <f>IF(LEN(C63)=1,CONCATENATE("MP0000",C63),IF(LEN(C63)=2,CONCATENATE("MP000",C63),IF(LEN(C63)=3,CONCATENATE("MP00",C63),IF(LEN(C63)=4,CONCATENATE("MP0",C63),CONCATENATE("MP",C63)))))</f>
        <v>MP00154</v>
      </c>
      <c r="E63" s="15" t="s">
        <v>179</v>
      </c>
      <c r="F63" s="15" t="s">
        <v>67</v>
      </c>
      <c r="G63" s="11" t="s">
        <v>21</v>
      </c>
      <c r="H63" s="16" t="s">
        <v>29</v>
      </c>
      <c r="I63" s="16" t="s">
        <v>44</v>
      </c>
      <c r="J63" s="12">
        <f>IF(ISNA(VLOOKUP(D63,[1]TIEMPOS!A$1:B$65536,2,FALSE)),VLOOKUP(C63,[1]MANUALES!A$1:B$65536,2,FALSE),VLOOKUP(D63,[1]TIEMPOS!A$1:B$65536,2,FALSE))</f>
        <v>5.9398148148148144E-2</v>
      </c>
      <c r="K63" s="13">
        <v>6.6319444444444446E-3</v>
      </c>
      <c r="L63" s="13">
        <v>5.0925925925925965E-4</v>
      </c>
      <c r="M63" s="13">
        <v>1.7314814814814814E-2</v>
      </c>
      <c r="N63" s="13">
        <v>3.4722222222222099E-4</v>
      </c>
      <c r="O63" s="13">
        <v>7.7546296296296287E-3</v>
      </c>
      <c r="P63" s="13">
        <v>4.5138888888889006E-4</v>
      </c>
      <c r="Q63" s="13">
        <v>1.787037037037037E-2</v>
      </c>
      <c r="R63" s="13">
        <v>5.0925925925926485E-4</v>
      </c>
      <c r="S63" s="14">
        <v>8.0092592592592507E-3</v>
      </c>
    </row>
    <row r="64" spans="1:19" x14ac:dyDescent="0.25">
      <c r="A64" s="8">
        <v>62</v>
      </c>
      <c r="B64" s="8">
        <v>14</v>
      </c>
      <c r="C64" s="9">
        <v>85</v>
      </c>
      <c r="D64" s="9" t="str">
        <f>IF(LEN(C64)=1,CONCATENATE("MP0000",C64),IF(LEN(C64)=2,CONCATENATE("MP000",C64),IF(LEN(C64)=3,CONCATENATE("MP00",C64),IF(LEN(C64)=4,CONCATENATE("MP0",C64),CONCATENATE("MP",C64)))))</f>
        <v>MP00085</v>
      </c>
      <c r="E64" s="17" t="s">
        <v>180</v>
      </c>
      <c r="F64" s="10" t="s">
        <v>99</v>
      </c>
      <c r="G64" s="11" t="s">
        <v>21</v>
      </c>
      <c r="H64" s="17" t="s">
        <v>181</v>
      </c>
      <c r="I64" s="17" t="s">
        <v>33</v>
      </c>
      <c r="J64" s="12">
        <f>IF(ISNA(VLOOKUP(D64,[1]TIEMPOS!A$1:B$65536,2,FALSE)),VLOOKUP(C64,[1]MANUALES!A$1:B$65536,2,FALSE),VLOOKUP(D64,[1]TIEMPOS!A$1:B$65536,2,FALSE))</f>
        <v>5.9409722222222218E-2</v>
      </c>
      <c r="K64" s="13">
        <v>7.4074074074074068E-3</v>
      </c>
      <c r="L64" s="13">
        <v>7.9861111111111192E-4</v>
      </c>
      <c r="M64" s="13">
        <v>1.7152777777777777E-2</v>
      </c>
      <c r="N64" s="13">
        <v>6.1342592592592352E-4</v>
      </c>
      <c r="O64" s="13">
        <v>7.4189814814814882E-3</v>
      </c>
      <c r="P64" s="13">
        <v>7.4074074074073626E-4</v>
      </c>
      <c r="Q64" s="13">
        <v>1.7534722222222222E-2</v>
      </c>
      <c r="R64" s="13">
        <v>5.5555555555555913E-4</v>
      </c>
      <c r="S64" s="14">
        <v>7.1874999999999925E-3</v>
      </c>
    </row>
    <row r="65" spans="1:19" x14ac:dyDescent="0.25">
      <c r="A65" s="8">
        <v>63</v>
      </c>
      <c r="B65" s="8">
        <v>15</v>
      </c>
      <c r="C65" s="9">
        <v>116</v>
      </c>
      <c r="D65" s="9" t="str">
        <f>IF(LEN(C65)=1,CONCATENATE("MP0000",C65),IF(LEN(C65)=2,CONCATENATE("MP000",C65),IF(LEN(C65)=3,CONCATENATE("MP00",C65),IF(LEN(C65)=4,CONCATENATE("MP0",C65),CONCATENATE("MP",C65)))))</f>
        <v>MP00116</v>
      </c>
      <c r="E65" s="17" t="s">
        <v>182</v>
      </c>
      <c r="F65" s="10" t="s">
        <v>183</v>
      </c>
      <c r="G65" s="11" t="s">
        <v>21</v>
      </c>
      <c r="H65" s="17" t="s">
        <v>184</v>
      </c>
      <c r="I65" s="17" t="s">
        <v>33</v>
      </c>
      <c r="J65" s="12">
        <f>IF(ISNA(VLOOKUP(D65,[1]TIEMPOS!A$1:B$65536,2,FALSE)),VLOOKUP(C65,[1]MANUALES!A$1:B$65536,2,FALSE),VLOOKUP(D65,[1]TIEMPOS!A$1:B$65536,2,FALSE))</f>
        <v>5.9571759259259262E-2</v>
      </c>
      <c r="K65" s="13">
        <v>7.5115740740740742E-3</v>
      </c>
      <c r="L65" s="13">
        <v>6.8287037037037101E-4</v>
      </c>
      <c r="M65" s="13">
        <v>1.6631944444444442E-2</v>
      </c>
      <c r="N65" s="13">
        <v>4.9768518518519128E-4</v>
      </c>
      <c r="O65" s="13">
        <v>8.1134259259259232E-3</v>
      </c>
      <c r="P65" s="13">
        <v>7.1759259259258912E-4</v>
      </c>
      <c r="Q65" s="13">
        <v>1.6689814814814817E-2</v>
      </c>
      <c r="R65" s="13">
        <v>4.6296296296296363E-4</v>
      </c>
      <c r="S65" s="14">
        <v>8.2638888888888901E-3</v>
      </c>
    </row>
    <row r="66" spans="1:19" x14ac:dyDescent="0.25">
      <c r="A66" s="8">
        <v>64</v>
      </c>
      <c r="B66" s="8">
        <v>2</v>
      </c>
      <c r="C66" s="9">
        <v>66</v>
      </c>
      <c r="D66" s="9" t="str">
        <f>IF(LEN(C66)=1,CONCATENATE("MP0000",C66),IF(LEN(C66)=2,CONCATENATE("MP000",C66),IF(LEN(C66)=3,CONCATENATE("MP00",C66),IF(LEN(C66)=4,CONCATENATE("MP0",C66),CONCATENATE("MP",C66)))))</f>
        <v>MP00066</v>
      </c>
      <c r="E66" s="17" t="s">
        <v>185</v>
      </c>
      <c r="F66" s="10" t="s">
        <v>186</v>
      </c>
      <c r="G66" s="11" t="s">
        <v>21</v>
      </c>
      <c r="H66" s="17" t="s">
        <v>40</v>
      </c>
      <c r="I66" s="17" t="s">
        <v>155</v>
      </c>
      <c r="J66" s="12">
        <f>IF(ISNA(VLOOKUP(D66,[1]TIEMPOS!A$1:B$65536,2,FALSE)),VLOOKUP(C66,[1]MANUALES!A$1:B$65536,2,FALSE),VLOOKUP(D66,[1]TIEMPOS!A$1:B$65536,2,FALSE))</f>
        <v>5.9768518518518519E-2</v>
      </c>
      <c r="K66" s="13">
        <v>6.3657407407407404E-3</v>
      </c>
      <c r="L66" s="13">
        <v>1.0416666666666664E-3</v>
      </c>
      <c r="M66" s="13">
        <v>1.8090277777777782E-2</v>
      </c>
      <c r="N66" s="13">
        <v>9.8379629629629164E-4</v>
      </c>
      <c r="O66" s="13">
        <v>6.7824074074074106E-3</v>
      </c>
      <c r="P66" s="13">
        <v>9.490740740740744E-4</v>
      </c>
      <c r="Q66" s="13">
        <v>1.8171296296296297E-2</v>
      </c>
      <c r="R66" s="13">
        <v>9.722222222222146E-4</v>
      </c>
      <c r="S66" s="14">
        <v>6.4120370370370425E-3</v>
      </c>
    </row>
    <row r="67" spans="1:19" x14ac:dyDescent="0.25">
      <c r="A67" s="8">
        <v>65</v>
      </c>
      <c r="B67" s="8">
        <v>12</v>
      </c>
      <c r="C67" s="9">
        <v>92</v>
      </c>
      <c r="D67" s="9" t="str">
        <f>IF(LEN(C67)=1,CONCATENATE("MP0000",C67),IF(LEN(C67)=2,CONCATENATE("MP000",C67),IF(LEN(C67)=3,CONCATENATE("MP00",C67),IF(LEN(C67)=4,CONCATENATE("MP0",C67),CONCATENATE("MP",C67)))))</f>
        <v>MP00092</v>
      </c>
      <c r="E67" s="17" t="s">
        <v>187</v>
      </c>
      <c r="F67" s="10" t="s">
        <v>188</v>
      </c>
      <c r="G67" s="11" t="s">
        <v>21</v>
      </c>
      <c r="H67" s="17" t="s">
        <v>189</v>
      </c>
      <c r="I67" s="17" t="s">
        <v>37</v>
      </c>
      <c r="J67" s="12">
        <f>IF(ISNA(VLOOKUP(D67,[1]TIEMPOS!A$1:B$65536,2,FALSE)),VLOOKUP(C67,[1]MANUALES!A$1:B$65536,2,FALSE),VLOOKUP(D67,[1]TIEMPOS!A$1:B$65536,2,FALSE))</f>
        <v>5.9768518518518519E-2</v>
      </c>
      <c r="K67" s="13">
        <v>6.7129629629629622E-3</v>
      </c>
      <c r="L67" s="13">
        <v>8.2175925925925906E-4</v>
      </c>
      <c r="M67" s="13">
        <v>1.832175925925926E-2</v>
      </c>
      <c r="N67" s="13">
        <v>9.2592592592592726E-4</v>
      </c>
      <c r="O67" s="13">
        <v>6.585648148148146E-3</v>
      </c>
      <c r="P67" s="13">
        <v>9.1435185185185369E-4</v>
      </c>
      <c r="Q67" s="13">
        <v>1.8159722222222223E-2</v>
      </c>
      <c r="R67" s="13">
        <v>9.490740740740744E-4</v>
      </c>
      <c r="S67" s="14">
        <v>6.3773148148148148E-3</v>
      </c>
    </row>
    <row r="68" spans="1:19" x14ac:dyDescent="0.25">
      <c r="A68" s="8">
        <v>66</v>
      </c>
      <c r="B68" s="8">
        <v>9</v>
      </c>
      <c r="C68" s="9">
        <v>104</v>
      </c>
      <c r="D68" s="9" t="str">
        <f>IF(LEN(C68)=1,CONCATENATE("MP0000",C68),IF(LEN(C68)=2,CONCATENATE("MP000",C68),IF(LEN(C68)=3,CONCATENATE("MP00",C68),IF(LEN(C68)=4,CONCATENATE("MP0",C68),CONCATENATE("MP",C68)))))</f>
        <v>MP00104</v>
      </c>
      <c r="E68" s="17" t="s">
        <v>190</v>
      </c>
      <c r="F68" s="10" t="s">
        <v>191</v>
      </c>
      <c r="G68" s="11" t="s">
        <v>21</v>
      </c>
      <c r="H68" s="17" t="s">
        <v>192</v>
      </c>
      <c r="I68" s="17" t="s">
        <v>71</v>
      </c>
      <c r="J68" s="12">
        <f>IF(ISNA(VLOOKUP(D68,[1]TIEMPOS!A$1:B$65536,2,FALSE)),VLOOKUP(C68,[1]MANUALES!A$1:B$65536,2,FALSE),VLOOKUP(D68,[1]TIEMPOS!A$1:B$65536,2,FALSE))</f>
        <v>6.0069444444444446E-2</v>
      </c>
      <c r="K68" s="13">
        <v>7.2337962962962963E-3</v>
      </c>
      <c r="L68" s="13">
        <v>7.7546296296296304E-4</v>
      </c>
      <c r="M68" s="13">
        <v>1.6793981481481479E-2</v>
      </c>
      <c r="N68" s="13">
        <v>6.8287037037037188E-4</v>
      </c>
      <c r="O68" s="13">
        <v>7.6388888888888895E-3</v>
      </c>
      <c r="P68" s="13">
        <v>9.0277777777777318E-4</v>
      </c>
      <c r="Q68" s="13">
        <v>1.7407407407407413E-2</v>
      </c>
      <c r="R68" s="13">
        <v>6.9444444444444198E-4</v>
      </c>
      <c r="S68" s="14">
        <v>7.9398148148148162E-3</v>
      </c>
    </row>
    <row r="69" spans="1:19" x14ac:dyDescent="0.25">
      <c r="A69" s="8">
        <v>67</v>
      </c>
      <c r="B69" s="8">
        <v>10</v>
      </c>
      <c r="C69" s="9">
        <v>105</v>
      </c>
      <c r="D69" s="9" t="str">
        <f>IF(LEN(C69)=1,CONCATENATE("MP0000",C69),IF(LEN(C69)=2,CONCATENATE("MP000",C69),IF(LEN(C69)=3,CONCATENATE("MP00",C69),IF(LEN(C69)=4,CONCATENATE("MP0",C69),CONCATENATE("MP",C69)))))</f>
        <v>MP00105</v>
      </c>
      <c r="E69" s="17" t="s">
        <v>193</v>
      </c>
      <c r="F69" s="10" t="s">
        <v>194</v>
      </c>
      <c r="G69" s="11" t="s">
        <v>21</v>
      </c>
      <c r="H69" s="17" t="s">
        <v>195</v>
      </c>
      <c r="I69" s="17" t="s">
        <v>71</v>
      </c>
      <c r="J69" s="12">
        <f>IF(ISNA(VLOOKUP(D69,[1]TIEMPOS!A$1:B$65536,2,FALSE)),VLOOKUP(C69,[1]MANUALES!A$1:B$65536,2,FALSE),VLOOKUP(D69,[1]TIEMPOS!A$1:B$65536,2,FALSE))</f>
        <v>6.0231481481481476E-2</v>
      </c>
      <c r="K69" s="13">
        <v>7.2569444444444443E-3</v>
      </c>
      <c r="L69" s="13">
        <v>9.1435185185185196E-4</v>
      </c>
      <c r="M69" s="13">
        <v>1.739583333333334E-2</v>
      </c>
      <c r="N69" s="13">
        <v>7.1759259259258912E-4</v>
      </c>
      <c r="O69" s="13">
        <v>7.2685185185185214E-3</v>
      </c>
      <c r="P69" s="13">
        <v>8.9120370370369961E-4</v>
      </c>
      <c r="Q69" s="13">
        <v>1.773148148148148E-2</v>
      </c>
      <c r="R69" s="13">
        <v>7.9861111111111105E-4</v>
      </c>
      <c r="S69" s="14">
        <v>7.2569444444444409E-3</v>
      </c>
    </row>
    <row r="70" spans="1:19" x14ac:dyDescent="0.25">
      <c r="A70" s="8">
        <v>68</v>
      </c>
      <c r="B70" s="8">
        <v>12</v>
      </c>
      <c r="C70" s="9">
        <v>31</v>
      </c>
      <c r="D70" s="9" t="str">
        <f>IF(LEN(C70)=1,CONCATENATE("MP0000",C70),IF(LEN(C70)=2,CONCATENATE("MP000",C70),IF(LEN(C70)=3,CONCATENATE("MP00",C70),IF(LEN(C70)=4,CONCATENATE("MP0",C70),CONCATENATE("MP",C70)))))</f>
        <v>MP00031</v>
      </c>
      <c r="E70" s="17" t="s">
        <v>196</v>
      </c>
      <c r="F70" s="10" t="s">
        <v>197</v>
      </c>
      <c r="G70" s="11" t="s">
        <v>21</v>
      </c>
      <c r="H70" s="17" t="s">
        <v>198</v>
      </c>
      <c r="I70" s="17" t="s">
        <v>44</v>
      </c>
      <c r="J70" s="12">
        <f>IF(ISNA(VLOOKUP(D70,[1]TIEMPOS!A$1:B$65536,2,FALSE)),VLOOKUP(C70,[1]MANUALES!A$1:B$65536,2,FALSE),VLOOKUP(D70,[1]TIEMPOS!A$1:B$65536,2,FALSE))</f>
        <v>6.0370370370370373E-2</v>
      </c>
      <c r="K70" s="13">
        <v>7.4884259259259262E-3</v>
      </c>
      <c r="L70" s="13">
        <v>7.638888888888886E-4</v>
      </c>
      <c r="M70" s="13">
        <v>1.7141203703703707E-2</v>
      </c>
      <c r="N70" s="13">
        <v>6.9444444444444545E-4</v>
      </c>
      <c r="O70" s="13">
        <v>7.6041666666666619E-3</v>
      </c>
      <c r="P70" s="13">
        <v>7.1759259259259606E-4</v>
      </c>
      <c r="Q70" s="13">
        <v>1.7986111111111112E-2</v>
      </c>
      <c r="R70" s="13">
        <v>6.0185185185184648E-4</v>
      </c>
      <c r="S70" s="14">
        <v>7.3726851851851904E-3</v>
      </c>
    </row>
    <row r="71" spans="1:19" x14ac:dyDescent="0.25">
      <c r="A71" s="8">
        <v>69</v>
      </c>
      <c r="B71" s="8">
        <v>13</v>
      </c>
      <c r="C71" s="9">
        <v>32</v>
      </c>
      <c r="D71" s="9" t="str">
        <f>IF(LEN(C71)=1,CONCATENATE("MP0000",C71),IF(LEN(C71)=2,CONCATENATE("MP000",C71),IF(LEN(C71)=3,CONCATENATE("MP00",C71),IF(LEN(C71)=4,CONCATENATE("MP0",C71),CONCATENATE("MP",C71)))))</f>
        <v>MP00032</v>
      </c>
      <c r="E71" s="17" t="s">
        <v>199</v>
      </c>
      <c r="F71" s="10" t="s">
        <v>200</v>
      </c>
      <c r="G71" s="11" t="s">
        <v>21</v>
      </c>
      <c r="H71" s="17" t="s">
        <v>198</v>
      </c>
      <c r="I71" s="17" t="s">
        <v>44</v>
      </c>
      <c r="J71" s="12">
        <f>IF(ISNA(VLOOKUP(D71,[1]TIEMPOS!A$1:B$65536,2,FALSE)),VLOOKUP(C71,[1]MANUALES!A$1:B$65536,2,FALSE),VLOOKUP(D71,[1]TIEMPOS!A$1:B$65536,2,FALSE))</f>
        <v>6.0590277777777778E-2</v>
      </c>
      <c r="K71" s="13">
        <v>7.4768518518518526E-3</v>
      </c>
      <c r="L71" s="13">
        <v>6.7129629629629484E-4</v>
      </c>
      <c r="M71" s="13">
        <v>1.7685185185185186E-2</v>
      </c>
      <c r="N71" s="13">
        <v>1.1111111111111079E-3</v>
      </c>
      <c r="O71" s="13">
        <v>7.7546296296296356E-3</v>
      </c>
      <c r="P71" s="13">
        <v>6.5972222222222127E-4</v>
      </c>
      <c r="Q71" s="13">
        <v>1.7476851851851848E-2</v>
      </c>
      <c r="R71" s="13">
        <v>6.9444444444444892E-4</v>
      </c>
      <c r="S71" s="14">
        <v>7.0601851851851832E-3</v>
      </c>
    </row>
    <row r="72" spans="1:19" x14ac:dyDescent="0.25">
      <c r="A72" s="8">
        <v>70</v>
      </c>
      <c r="B72" s="8">
        <v>11</v>
      </c>
      <c r="C72" s="9">
        <v>22</v>
      </c>
      <c r="D72" s="9" t="str">
        <f>IF(LEN(C72)=1,CONCATENATE("MP0000",C72),IF(LEN(C72)=2,CONCATENATE("MP000",C72),IF(LEN(C72)=3,CONCATENATE("MP00",C72),IF(LEN(C72)=4,CONCATENATE("MP0",C72),CONCATENATE("MP",C72)))))</f>
        <v>MP00022</v>
      </c>
      <c r="E72" s="17" t="s">
        <v>201</v>
      </c>
      <c r="F72" s="10" t="s">
        <v>104</v>
      </c>
      <c r="G72" s="11" t="s">
        <v>21</v>
      </c>
      <c r="H72" s="17" t="s">
        <v>65</v>
      </c>
      <c r="I72" s="17" t="s">
        <v>71</v>
      </c>
      <c r="J72" s="12">
        <f>IF(ISNA(VLOOKUP(D72,[1]TIEMPOS!A$1:B$65536,2,FALSE)),VLOOKUP(C72,[1]MANUALES!A$1:B$65536,2,FALSE),VLOOKUP(D72,[1]TIEMPOS!A$1:B$65536,2,FALSE))</f>
        <v>6.0879629629629638E-2</v>
      </c>
      <c r="K72" s="13">
        <v>7.2916666666666659E-3</v>
      </c>
      <c r="L72" s="13">
        <v>9.3749999999999997E-4</v>
      </c>
      <c r="M72" s="13">
        <v>1.6689814814814817E-2</v>
      </c>
      <c r="N72" s="13">
        <v>6.2500000000000056E-4</v>
      </c>
      <c r="O72" s="13">
        <v>8.067129629629629E-3</v>
      </c>
      <c r="P72" s="13">
        <v>9.8379629629629511E-4</v>
      </c>
      <c r="Q72" s="13">
        <v>1.7534722222222222E-2</v>
      </c>
      <c r="R72" s="13">
        <v>7.8703703703703748E-4</v>
      </c>
      <c r="S72" s="14">
        <v>7.9629629629629703E-3</v>
      </c>
    </row>
    <row r="73" spans="1:19" x14ac:dyDescent="0.25">
      <c r="A73" s="8">
        <v>71</v>
      </c>
      <c r="B73" s="8">
        <v>14</v>
      </c>
      <c r="C73" s="9">
        <v>18</v>
      </c>
      <c r="D73" s="9" t="str">
        <f>IF(LEN(C73)=1,CONCATENATE("MP0000",C73),IF(LEN(C73)=2,CONCATENATE("MP000",C73),IF(LEN(C73)=3,CONCATENATE("MP00",C73),IF(LEN(C73)=4,CONCATENATE("MP0",C73),CONCATENATE("MP",C73)))))</f>
        <v>MP00018</v>
      </c>
      <c r="E73" s="17" t="s">
        <v>202</v>
      </c>
      <c r="F73" s="10" t="s">
        <v>203</v>
      </c>
      <c r="G73" s="11" t="s">
        <v>21</v>
      </c>
      <c r="H73" s="17" t="s">
        <v>65</v>
      </c>
      <c r="I73" s="17" t="s">
        <v>44</v>
      </c>
      <c r="J73" s="12">
        <f>IF(ISNA(VLOOKUP(D73,[1]TIEMPOS!A$1:B$65536,2,FALSE)),VLOOKUP(C73,[1]MANUALES!A$1:B$65536,2,FALSE),VLOOKUP(D73,[1]TIEMPOS!A$1:B$65536,2,FALSE))</f>
        <v>6.0949074074074072E-2</v>
      </c>
      <c r="K73" s="13">
        <v>7.8125E-3</v>
      </c>
      <c r="L73" s="13">
        <v>7.7546296296296217E-4</v>
      </c>
      <c r="M73" s="13">
        <v>1.7384259259259259E-2</v>
      </c>
      <c r="N73" s="13">
        <v>5.671296296296327E-4</v>
      </c>
      <c r="O73" s="13">
        <v>7.7083333333333344E-3</v>
      </c>
      <c r="P73" s="13">
        <v>7.9861111111111105E-4</v>
      </c>
      <c r="Q73" s="13">
        <v>1.7777777777777781E-2</v>
      </c>
      <c r="R73" s="13">
        <v>7.7546296296295697E-4</v>
      </c>
      <c r="S73" s="14">
        <v>7.3495370370370364E-3</v>
      </c>
    </row>
    <row r="74" spans="1:19" x14ac:dyDescent="0.25">
      <c r="A74" s="8">
        <v>72</v>
      </c>
      <c r="B74" s="8">
        <v>3</v>
      </c>
      <c r="C74" s="9">
        <v>143</v>
      </c>
      <c r="D74" s="9" t="str">
        <f>IF(LEN(C74)=1,CONCATENATE("MP0000",C74),IF(LEN(C74)=2,CONCATENATE("MP000",C74),IF(LEN(C74)=3,CONCATENATE("MP00",C74),IF(LEN(C74)=4,CONCATENATE("MP0",C74),CONCATENATE("MP",C74)))))</f>
        <v>MP00143</v>
      </c>
      <c r="E74" s="17" t="s">
        <v>204</v>
      </c>
      <c r="F74" s="10" t="s">
        <v>205</v>
      </c>
      <c r="G74" s="11" t="s">
        <v>140</v>
      </c>
      <c r="H74" s="17" t="s">
        <v>206</v>
      </c>
      <c r="I74" s="17" t="s">
        <v>142</v>
      </c>
      <c r="J74" s="12">
        <f>IF(ISNA(VLOOKUP(D74,[1]TIEMPOS!A$1:B$65536,2,FALSE)),VLOOKUP(C74,[1]MANUALES!A$1:B$65536,2,FALSE),VLOOKUP(D74,[1]TIEMPOS!A$1:B$65536,2,FALSE))</f>
        <v>6.0995370370370366E-2</v>
      </c>
      <c r="K74" s="13">
        <v>7.69675925925926E-3</v>
      </c>
      <c r="L74" s="13">
        <v>7.2916666666666529E-4</v>
      </c>
      <c r="M74" s="13">
        <v>1.7511574074074075E-2</v>
      </c>
      <c r="N74" s="13">
        <v>9.490740740740744E-4</v>
      </c>
      <c r="O74" s="13">
        <v>7.3379629629629559E-3</v>
      </c>
      <c r="P74" s="13">
        <v>9.8379629629630205E-4</v>
      </c>
      <c r="Q74" s="13">
        <v>1.7847222222222223E-2</v>
      </c>
      <c r="R74" s="13">
        <v>7.6388888888889034E-4</v>
      </c>
      <c r="S74" s="14">
        <v>7.1759259259259189E-3</v>
      </c>
    </row>
    <row r="75" spans="1:19" x14ac:dyDescent="0.25">
      <c r="A75" s="8">
        <v>73</v>
      </c>
      <c r="B75" s="8">
        <v>16</v>
      </c>
      <c r="C75" s="9">
        <v>118</v>
      </c>
      <c r="D75" s="9" t="str">
        <f>IF(LEN(C75)=1,CONCATENATE("MP0000",C75),IF(LEN(C75)=2,CONCATENATE("MP000",C75),IF(LEN(C75)=3,CONCATENATE("MP00",C75),IF(LEN(C75)=4,CONCATENATE("MP0",C75),CONCATENATE("MP",C75)))))</f>
        <v>MP00118</v>
      </c>
      <c r="E75" s="17" t="s">
        <v>207</v>
      </c>
      <c r="F75" s="10" t="s">
        <v>208</v>
      </c>
      <c r="G75" s="11" t="s">
        <v>21</v>
      </c>
      <c r="H75" s="17" t="s">
        <v>209</v>
      </c>
      <c r="I75" s="17" t="s">
        <v>33</v>
      </c>
      <c r="J75" s="12">
        <f>IF(ISNA(VLOOKUP(D75,[1]TIEMPOS!A$1:B$65536,2,FALSE)),VLOOKUP(C75,[1]MANUALES!A$1:B$65536,2,FALSE),VLOOKUP(D75,[1]TIEMPOS!A$1:B$65536,2,FALSE))</f>
        <v>6.1261574074074072E-2</v>
      </c>
      <c r="K75" s="13">
        <v>8.3000000000000001E-3</v>
      </c>
      <c r="L75" s="13">
        <v>1.0171296296296282E-3</v>
      </c>
      <c r="M75" s="13">
        <v>1.6817835648148149E-2</v>
      </c>
      <c r="N75" s="13">
        <v>8.673495370370328E-4</v>
      </c>
      <c r="O75" s="13">
        <v>7.9861111111111174E-3</v>
      </c>
      <c r="P75" s="13">
        <v>8.7962962962962604E-4</v>
      </c>
      <c r="Q75" s="13">
        <v>1.6851851851851847E-2</v>
      </c>
      <c r="R75" s="13">
        <v>7.0601851851852249E-4</v>
      </c>
      <c r="S75" s="14">
        <v>7.8356481481481471E-3</v>
      </c>
    </row>
    <row r="76" spans="1:19" x14ac:dyDescent="0.25">
      <c r="A76" s="8">
        <v>74</v>
      </c>
      <c r="B76" s="8">
        <v>3</v>
      </c>
      <c r="C76" s="9">
        <v>43</v>
      </c>
      <c r="D76" s="9" t="str">
        <f>IF(LEN(C76)=1,CONCATENATE("MP0000",C76),IF(LEN(C76)=2,CONCATENATE("MP000",C76),IF(LEN(C76)=3,CONCATENATE("MP00",C76),IF(LEN(C76)=4,CONCATENATE("MP0",C76),CONCATENATE("MP",C76)))))</f>
        <v>MP00043</v>
      </c>
      <c r="E76" s="17" t="s">
        <v>210</v>
      </c>
      <c r="F76" s="10" t="s">
        <v>211</v>
      </c>
      <c r="G76" s="11" t="s">
        <v>21</v>
      </c>
      <c r="H76" s="17" t="s">
        <v>88</v>
      </c>
      <c r="I76" s="17" t="s">
        <v>47</v>
      </c>
      <c r="J76" s="12">
        <f>IF(ISNA(VLOOKUP(D76,[1]TIEMPOS!A$1:B$65536,2,FALSE)),VLOOKUP(C76,[1]MANUALES!A$1:B$65536,2,FALSE),VLOOKUP(D76,[1]TIEMPOS!A$1:B$65536,2,FALSE))</f>
        <v>6.1273148148148153E-2</v>
      </c>
      <c r="K76" s="13">
        <v>7.1412037037037043E-3</v>
      </c>
      <c r="L76" s="13">
        <v>7.6388888888888774E-4</v>
      </c>
      <c r="M76" s="13">
        <v>1.7523148148148149E-2</v>
      </c>
      <c r="N76" s="13">
        <v>7.6388888888889034E-4</v>
      </c>
      <c r="O76" s="13">
        <v>7.8124999999999965E-3</v>
      </c>
      <c r="P76" s="13">
        <v>8.1018518518518462E-4</v>
      </c>
      <c r="Q76" s="13">
        <v>1.788194444444445E-2</v>
      </c>
      <c r="R76" s="13">
        <v>5.6712962962962576E-4</v>
      </c>
      <c r="S76" s="14">
        <v>8.0092592592592646E-3</v>
      </c>
    </row>
    <row r="77" spans="1:19" x14ac:dyDescent="0.25">
      <c r="A77" s="8">
        <v>75</v>
      </c>
      <c r="B77" s="8">
        <v>3</v>
      </c>
      <c r="C77" s="9">
        <v>23</v>
      </c>
      <c r="D77" s="9" t="str">
        <f>IF(LEN(C77)=1,CONCATENATE("MP0000",C77),IF(LEN(C77)=2,CONCATENATE("MP000",C77),IF(LEN(C77)=3,CONCATENATE("MP00",C77),IF(LEN(C77)=4,CONCATENATE("MP0",C77),CONCATENATE("MP",C77)))))</f>
        <v>MP00023</v>
      </c>
      <c r="E77" s="17" t="s">
        <v>212</v>
      </c>
      <c r="F77" s="10" t="s">
        <v>213</v>
      </c>
      <c r="G77" s="11" t="s">
        <v>21</v>
      </c>
      <c r="H77" s="17" t="s">
        <v>65</v>
      </c>
      <c r="I77" s="17" t="s">
        <v>155</v>
      </c>
      <c r="J77" s="12">
        <f>IF(ISNA(VLOOKUP(D77,[1]TIEMPOS!A$1:B$65536,2,FALSE)),VLOOKUP(C77,[1]MANUALES!A$1:B$65536,2,FALSE),VLOOKUP(D77,[1]TIEMPOS!A$1:B$65536,2,FALSE))</f>
        <v>6.1296296296296293E-2</v>
      </c>
      <c r="K77" s="13">
        <v>7.6620370370370366E-3</v>
      </c>
      <c r="L77" s="13">
        <v>8.9120370370370482E-4</v>
      </c>
      <c r="M77" s="13">
        <v>1.7199074074074075E-2</v>
      </c>
      <c r="N77" s="13">
        <v>8.1018518518518462E-4</v>
      </c>
      <c r="O77" s="13">
        <v>7.719907407407408E-3</v>
      </c>
      <c r="P77" s="13">
        <v>9.9537037037036868E-4</v>
      </c>
      <c r="Q77" s="13">
        <v>1.7754629629629634E-2</v>
      </c>
      <c r="R77" s="13">
        <v>6.9444444444444198E-4</v>
      </c>
      <c r="S77" s="14">
        <v>7.5694444444444411E-3</v>
      </c>
    </row>
    <row r="78" spans="1:19" x14ac:dyDescent="0.25">
      <c r="A78" s="8">
        <v>76</v>
      </c>
      <c r="B78" s="8">
        <v>15</v>
      </c>
      <c r="C78" s="9">
        <v>142</v>
      </c>
      <c r="D78" s="9" t="str">
        <f>IF(LEN(C78)=1,CONCATENATE("MP0000",C78),IF(LEN(C78)=2,CONCATENATE("MP000",C78),IF(LEN(C78)=3,CONCATENATE("MP00",C78),IF(LEN(C78)=4,CONCATENATE("MP0",C78),CONCATENATE("MP",C78)))))</f>
        <v>MP00142</v>
      </c>
      <c r="E78" s="17" t="s">
        <v>214</v>
      </c>
      <c r="F78" s="10" t="s">
        <v>215</v>
      </c>
      <c r="G78" s="11" t="s">
        <v>21</v>
      </c>
      <c r="H78" s="17" t="s">
        <v>216</v>
      </c>
      <c r="I78" s="17" t="s">
        <v>44</v>
      </c>
      <c r="J78" s="12">
        <f>IF(ISNA(VLOOKUP(D78,[1]TIEMPOS!A$1:B$65536,2,FALSE)),VLOOKUP(C78,[1]MANUALES!A$1:B$65536,2,FALSE),VLOOKUP(D78,[1]TIEMPOS!A$1:B$65536,2,FALSE))</f>
        <v>6.1446759259259263E-2</v>
      </c>
      <c r="K78" s="13">
        <v>7.8703703703703713E-3</v>
      </c>
      <c r="L78" s="13">
        <v>7.8703703703703574E-4</v>
      </c>
      <c r="M78" s="13">
        <v>1.7581018518518517E-2</v>
      </c>
      <c r="N78" s="13">
        <v>7.407407407407432E-4</v>
      </c>
      <c r="O78" s="13">
        <v>7.8356481481481437E-3</v>
      </c>
      <c r="P78" s="13">
        <v>7.5231481481481677E-4</v>
      </c>
      <c r="Q78" s="13">
        <v>1.7407407407407406E-2</v>
      </c>
      <c r="R78" s="13">
        <v>7.1759259259259606E-4</v>
      </c>
      <c r="S78" s="14">
        <v>7.7546296296296321E-3</v>
      </c>
    </row>
    <row r="79" spans="1:19" x14ac:dyDescent="0.25">
      <c r="A79" s="8">
        <v>77</v>
      </c>
      <c r="B79" s="8">
        <v>4</v>
      </c>
      <c r="C79" s="9">
        <v>149</v>
      </c>
      <c r="D79" s="9" t="str">
        <f>IF(LEN(C79)=1,CONCATENATE("MP0000",C79),IF(LEN(C79)=2,CONCATENATE("MP000",C79),IF(LEN(C79)=3,CONCATENATE("MP00",C79),IF(LEN(C79)=4,CONCATENATE("MP0",C79),CONCATENATE("MP",C79)))))</f>
        <v>MP00149</v>
      </c>
      <c r="E79" s="17" t="s">
        <v>217</v>
      </c>
      <c r="F79" s="10" t="s">
        <v>218</v>
      </c>
      <c r="G79" s="11" t="s">
        <v>21</v>
      </c>
      <c r="H79" s="17" t="s">
        <v>29</v>
      </c>
      <c r="I79" s="17" t="s">
        <v>155</v>
      </c>
      <c r="J79" s="12">
        <f>IF(ISNA(VLOOKUP(D79,[1]TIEMPOS!A$1:B$65536,2,FALSE)),VLOOKUP(C79,[1]MANUALES!A$1:B$65536,2,FALSE),VLOOKUP(D79,[1]TIEMPOS!A$1:B$65536,2,FALSE))</f>
        <v>6.1493055555555558E-2</v>
      </c>
      <c r="K79" s="13">
        <v>7.9745370370370369E-3</v>
      </c>
      <c r="L79" s="13">
        <v>1.4236111111111116E-3</v>
      </c>
      <c r="M79" s="13">
        <v>1.6203703703703703E-2</v>
      </c>
      <c r="N79" s="13">
        <v>9.7222222222222154E-4</v>
      </c>
      <c r="O79" s="13">
        <v>8.4606481481481512E-3</v>
      </c>
      <c r="P79" s="13">
        <v>1.1111111111111044E-3</v>
      </c>
      <c r="Q79" s="13">
        <v>1.6400462962962964E-2</v>
      </c>
      <c r="R79" s="13">
        <v>7.9861111111111799E-4</v>
      </c>
      <c r="S79" s="14">
        <v>8.1481481481481474E-3</v>
      </c>
    </row>
    <row r="80" spans="1:19" x14ac:dyDescent="0.25">
      <c r="A80" s="8">
        <v>78</v>
      </c>
      <c r="B80" s="8">
        <v>7</v>
      </c>
      <c r="C80" s="9">
        <v>124</v>
      </c>
      <c r="D80" s="9" t="str">
        <f>IF(LEN(C80)=1,CONCATENATE("MP0000",C80),IF(LEN(C80)=2,CONCATENATE("MP000",C80),IF(LEN(C80)=3,CONCATENATE("MP00",C80),IF(LEN(C80)=4,CONCATENATE("MP0",C80),CONCATENATE("MP",C80)))))</f>
        <v>MP00124</v>
      </c>
      <c r="E80" s="17" t="s">
        <v>219</v>
      </c>
      <c r="F80" s="10" t="s">
        <v>220</v>
      </c>
      <c r="G80" s="11" t="s">
        <v>21</v>
      </c>
      <c r="H80" s="17" t="s">
        <v>221</v>
      </c>
      <c r="I80" s="17" t="s">
        <v>62</v>
      </c>
      <c r="J80" s="12">
        <f>IF(ISNA(VLOOKUP(D80,[1]TIEMPOS!A$1:B$65536,2,FALSE)),VLOOKUP(C80,[1]MANUALES!A$1:B$65536,2,FALSE),VLOOKUP(D80,[1]TIEMPOS!A$1:B$65536,2,FALSE))</f>
        <v>6.1655092592592588E-2</v>
      </c>
      <c r="K80" s="13">
        <v>7.2685185185185188E-3</v>
      </c>
      <c r="L80" s="13">
        <v>7.8703703703703661E-4</v>
      </c>
      <c r="M80" s="13">
        <v>1.7962962962962965E-2</v>
      </c>
      <c r="N80" s="13">
        <v>9.0277777777777318E-4</v>
      </c>
      <c r="O80" s="13">
        <v>7.1180555555555615E-3</v>
      </c>
      <c r="P80" s="13">
        <v>9.490740740740744E-4</v>
      </c>
      <c r="Q80" s="13">
        <v>1.8807870370370364E-2</v>
      </c>
      <c r="R80" s="13">
        <v>7.7546296296296391E-4</v>
      </c>
      <c r="S80" s="14">
        <v>7.0833333333333304E-3</v>
      </c>
    </row>
    <row r="81" spans="1:19" x14ac:dyDescent="0.25">
      <c r="A81" s="8">
        <v>79</v>
      </c>
      <c r="B81" s="8">
        <v>8</v>
      </c>
      <c r="C81" s="9">
        <v>89</v>
      </c>
      <c r="D81" s="9" t="str">
        <f>IF(LEN(C81)=1,CONCATENATE("MP0000",C81),IF(LEN(C81)=2,CONCATENATE("MP000",C81),IF(LEN(C81)=3,CONCATENATE("MP00",C81),IF(LEN(C81)=4,CONCATENATE("MP0",C81),CONCATENATE("MP",C81)))))</f>
        <v>MP00089</v>
      </c>
      <c r="E81" s="17" t="s">
        <v>222</v>
      </c>
      <c r="F81" s="10" t="s">
        <v>223</v>
      </c>
      <c r="G81" s="11" t="s">
        <v>21</v>
      </c>
      <c r="H81" s="17" t="s">
        <v>68</v>
      </c>
      <c r="I81" s="17" t="s">
        <v>62</v>
      </c>
      <c r="J81" s="12">
        <f>IF(ISNA(VLOOKUP(D81,[1]TIEMPOS!A$1:B$65536,2,FALSE)),VLOOKUP(C81,[1]MANUALES!A$1:B$65536,2,FALSE),VLOOKUP(D81,[1]TIEMPOS!A$1:B$65536,2,FALSE))</f>
        <v>6.2025462962962963E-2</v>
      </c>
      <c r="K81" s="13">
        <v>8.5763888888888886E-3</v>
      </c>
      <c r="L81" s="13">
        <v>9.7222222222222154E-4</v>
      </c>
      <c r="M81" s="13">
        <v>1.6168981481481486E-2</v>
      </c>
      <c r="N81" s="13">
        <v>5.5555555555555913E-4</v>
      </c>
      <c r="O81" s="13">
        <v>9.0972222222222114E-3</v>
      </c>
      <c r="P81" s="13">
        <v>5.2083333333333842E-4</v>
      </c>
      <c r="Q81" s="13">
        <v>1.6747685185185192E-2</v>
      </c>
      <c r="R81" s="13">
        <v>5.9027777777776597E-4</v>
      </c>
      <c r="S81" s="14">
        <v>8.7962962962963021E-3</v>
      </c>
    </row>
    <row r="82" spans="1:19" x14ac:dyDescent="0.25">
      <c r="A82" s="8">
        <v>80</v>
      </c>
      <c r="B82" s="8">
        <v>1</v>
      </c>
      <c r="C82" s="9">
        <v>87</v>
      </c>
      <c r="D82" s="9" t="str">
        <f>IF(LEN(C82)=1,CONCATENATE("MP0000",C82),IF(LEN(C82)=2,CONCATENATE("MP000",C82),IF(LEN(C82)=3,CONCATENATE("MP00",C82),IF(LEN(C82)=4,CONCATENATE("MP0",C82),CONCATENATE("MP",C82)))))</f>
        <v>MP00087</v>
      </c>
      <c r="E82" s="17" t="s">
        <v>224</v>
      </c>
      <c r="F82" s="10" t="s">
        <v>225</v>
      </c>
      <c r="G82" s="11" t="s">
        <v>140</v>
      </c>
      <c r="H82" s="17" t="s">
        <v>226</v>
      </c>
      <c r="I82" s="17" t="s">
        <v>227</v>
      </c>
      <c r="J82" s="12">
        <f>IF(ISNA(VLOOKUP(D82,[1]TIEMPOS!A$1:B$65536,2,FALSE)),VLOOKUP(C82,[1]MANUALES!A$1:B$65536,2,FALSE),VLOOKUP(D82,[1]TIEMPOS!A$1:B$65536,2,FALSE))</f>
        <v>6.2303240740740735E-2</v>
      </c>
      <c r="K82" s="13">
        <v>8.0092592592592594E-3</v>
      </c>
      <c r="L82" s="13">
        <v>6.481481481481477E-4</v>
      </c>
      <c r="M82" s="13">
        <v>1.8217592592592591E-2</v>
      </c>
      <c r="N82" s="13">
        <v>5.9027777777777291E-4</v>
      </c>
      <c r="O82" s="13">
        <v>7.6851851851851873E-3</v>
      </c>
      <c r="P82" s="13">
        <v>6.8287037037037535E-4</v>
      </c>
      <c r="Q82" s="13">
        <v>1.832175925925926E-2</v>
      </c>
      <c r="R82" s="13">
        <v>5.3240740740740505E-4</v>
      </c>
      <c r="S82" s="14">
        <v>7.6157407407407354E-3</v>
      </c>
    </row>
    <row r="83" spans="1:19" x14ac:dyDescent="0.25">
      <c r="A83" s="8">
        <v>81</v>
      </c>
      <c r="B83" s="8">
        <v>5</v>
      </c>
      <c r="C83" s="9">
        <v>24</v>
      </c>
      <c r="D83" s="9" t="str">
        <f>IF(LEN(C83)=1,CONCATENATE("MP0000",C83),IF(LEN(C83)=2,CONCATENATE("MP000",C83),IF(LEN(C83)=3,CONCATENATE("MP00",C83),IF(LEN(C83)=4,CONCATENATE("MP0",C83),CONCATENATE("MP",C83)))))</f>
        <v>MP00024</v>
      </c>
      <c r="E83" s="17" t="s">
        <v>228</v>
      </c>
      <c r="F83" s="10" t="s">
        <v>229</v>
      </c>
      <c r="G83" s="11" t="s">
        <v>21</v>
      </c>
      <c r="H83" s="17" t="s">
        <v>65</v>
      </c>
      <c r="I83" s="17" t="s">
        <v>155</v>
      </c>
      <c r="J83" s="12">
        <f>IF(ISNA(VLOOKUP(D83,[1]TIEMPOS!A$1:B$65536,2,FALSE)),VLOOKUP(C83,[1]MANUALES!A$1:B$65536,2,FALSE),VLOOKUP(D83,[1]TIEMPOS!A$1:B$65536,2,FALSE))</f>
        <v>6.2557870370370375E-2</v>
      </c>
      <c r="K83" s="13">
        <v>8.2754629629629619E-3</v>
      </c>
      <c r="L83" s="13">
        <v>7.6388888888889034E-4</v>
      </c>
      <c r="M83" s="13">
        <v>1.7037037037037031E-2</v>
      </c>
      <c r="N83" s="13">
        <v>5.4398148148148903E-4</v>
      </c>
      <c r="O83" s="13">
        <v>8.6921296296296295E-3</v>
      </c>
      <c r="P83" s="13">
        <v>7.5231481481480983E-4</v>
      </c>
      <c r="Q83" s="13">
        <v>1.8055555555555561E-2</v>
      </c>
      <c r="R83" s="13">
        <v>5.0925925925925791E-4</v>
      </c>
      <c r="S83" s="14">
        <v>7.9282407407407426E-3</v>
      </c>
    </row>
    <row r="84" spans="1:19" x14ac:dyDescent="0.25">
      <c r="A84" s="8">
        <v>82</v>
      </c>
      <c r="B84" s="8">
        <v>6</v>
      </c>
      <c r="C84" s="9">
        <v>33</v>
      </c>
      <c r="D84" s="9" t="str">
        <f>IF(LEN(C84)=1,CONCATENATE("MP0000",C84),IF(LEN(C84)=2,CONCATENATE("MP000",C84),IF(LEN(C84)=3,CONCATENATE("MP00",C84),IF(LEN(C84)=4,CONCATENATE("MP0",C84),CONCATENATE("MP",C84)))))</f>
        <v>MP00033</v>
      </c>
      <c r="E84" s="17" t="s">
        <v>230</v>
      </c>
      <c r="F84" s="10" t="s">
        <v>231</v>
      </c>
      <c r="G84" s="11" t="s">
        <v>21</v>
      </c>
      <c r="H84" s="17" t="s">
        <v>198</v>
      </c>
      <c r="I84" s="17" t="s">
        <v>155</v>
      </c>
      <c r="J84" s="12">
        <f>IF(ISNA(VLOOKUP(D84,[1]TIEMPOS!A$1:B$65536,2,FALSE)),VLOOKUP(C84,[1]MANUALES!A$1:B$65536,2,FALSE),VLOOKUP(D84,[1]TIEMPOS!A$1:B$65536,2,FALSE))</f>
        <v>6.2696759259259258E-2</v>
      </c>
      <c r="K84" s="13">
        <v>8.0671296296296307E-3</v>
      </c>
      <c r="L84" s="13">
        <v>8.7962962962962778E-4</v>
      </c>
      <c r="M84" s="13">
        <v>1.7847222222222226E-2</v>
      </c>
      <c r="N84" s="13">
        <v>7.4074074074073626E-4</v>
      </c>
      <c r="O84" s="13">
        <v>8.0092592592592542E-3</v>
      </c>
      <c r="P84" s="13">
        <v>8.4490740740741227E-4</v>
      </c>
      <c r="Q84" s="13">
        <v>1.7824074074074076E-2</v>
      </c>
      <c r="R84" s="13">
        <v>6.2499999999999362E-4</v>
      </c>
      <c r="S84" s="14">
        <v>7.8587962962963012E-3</v>
      </c>
    </row>
    <row r="85" spans="1:19" x14ac:dyDescent="0.25">
      <c r="A85" s="8">
        <v>83</v>
      </c>
      <c r="B85" s="8">
        <v>16</v>
      </c>
      <c r="C85" s="9">
        <v>86</v>
      </c>
      <c r="D85" s="9" t="str">
        <f>IF(LEN(C85)=1,CONCATENATE("MP0000",C85),IF(LEN(C85)=2,CONCATENATE("MP000",C85),IF(LEN(C85)=3,CONCATENATE("MP00",C85),IF(LEN(C85)=4,CONCATENATE("MP0",C85),CONCATENATE("MP",C85)))))</f>
        <v>MP00086</v>
      </c>
      <c r="E85" s="17" t="s">
        <v>232</v>
      </c>
      <c r="F85" s="10" t="s">
        <v>233</v>
      </c>
      <c r="G85" s="11" t="s">
        <v>21</v>
      </c>
      <c r="H85" s="17" t="s">
        <v>181</v>
      </c>
      <c r="I85" s="17" t="s">
        <v>44</v>
      </c>
      <c r="J85" s="12">
        <f>IF(ISNA(VLOOKUP(D85,[1]TIEMPOS!A$1:B$65536,2,FALSE)),VLOOKUP(C85,[1]MANUALES!A$1:B$65536,2,FALSE),VLOOKUP(D85,[1]TIEMPOS!A$1:B$65536,2,FALSE))</f>
        <v>6.2824074074074074E-2</v>
      </c>
      <c r="K85" s="13">
        <v>6.6898148148148142E-3</v>
      </c>
      <c r="L85" s="13">
        <v>1.0532407407407417E-3</v>
      </c>
      <c r="M85" s="13">
        <v>1.9108796296296294E-2</v>
      </c>
      <c r="N85" s="13">
        <v>1.2152777777777769E-3</v>
      </c>
      <c r="O85" s="13">
        <v>6.7939814814814876E-3</v>
      </c>
      <c r="P85" s="13">
        <v>9.6064814814814797E-4</v>
      </c>
      <c r="Q85" s="13">
        <v>1.9340277777777776E-2</v>
      </c>
      <c r="R85" s="13">
        <v>8.2175925925925819E-4</v>
      </c>
      <c r="S85" s="14">
        <v>6.8402777777777785E-3</v>
      </c>
    </row>
    <row r="86" spans="1:19" x14ac:dyDescent="0.25">
      <c r="A86" s="8">
        <v>84</v>
      </c>
      <c r="B86" s="8">
        <v>1</v>
      </c>
      <c r="C86" s="9">
        <v>12</v>
      </c>
      <c r="D86" s="9" t="str">
        <f>IF(LEN(C86)=1,CONCATENATE("MP0000",C86),IF(LEN(C86)=2,CONCATENATE("MP000",C86),IF(LEN(C86)=3,CONCATENATE("MP00",C86),IF(LEN(C86)=4,CONCATENATE("MP0",C86),CONCATENATE("MP",C86)))))</f>
        <v>MP00012</v>
      </c>
      <c r="E86" s="17" t="s">
        <v>234</v>
      </c>
      <c r="F86" s="10" t="s">
        <v>235</v>
      </c>
      <c r="G86" s="11" t="s">
        <v>140</v>
      </c>
      <c r="H86" s="17" t="s">
        <v>65</v>
      </c>
      <c r="I86" s="17" t="s">
        <v>236</v>
      </c>
      <c r="J86" s="12">
        <f>IF(ISNA(VLOOKUP(D86,[1]TIEMPOS!A$1:B$65536,2,FALSE)),VLOOKUP(C86,[1]MANUALES!A$1:B$65536,2,FALSE),VLOOKUP(D86,[1]TIEMPOS!A$1:B$65536,2,FALSE))</f>
        <v>6.3148148148148148E-2</v>
      </c>
      <c r="K86" s="13">
        <v>7.9398148148148145E-3</v>
      </c>
      <c r="L86" s="13">
        <v>7.2916666666666616E-4</v>
      </c>
      <c r="M86" s="13">
        <v>1.7986111111111112E-2</v>
      </c>
      <c r="N86" s="13">
        <v>7.7546296296296391E-4</v>
      </c>
      <c r="O86" s="13">
        <v>8.0208333333333312E-3</v>
      </c>
      <c r="P86" s="13">
        <v>6.2500000000000056E-4</v>
      </c>
      <c r="Q86" s="13">
        <v>1.833333333333334E-2</v>
      </c>
      <c r="R86" s="13">
        <v>5.7870370370369933E-4</v>
      </c>
      <c r="S86" s="14">
        <v>8.159722222222221E-3</v>
      </c>
    </row>
    <row r="87" spans="1:19" x14ac:dyDescent="0.25">
      <c r="A87" s="8">
        <v>85</v>
      </c>
      <c r="B87" s="8">
        <v>17</v>
      </c>
      <c r="C87" s="9">
        <v>17</v>
      </c>
      <c r="D87" s="9" t="str">
        <f>IF(LEN(C87)=1,CONCATENATE("MP0000",C87),IF(LEN(C87)=2,CONCATENATE("MP000",C87),IF(LEN(C87)=3,CONCATENATE("MP00",C87),IF(LEN(C87)=4,CONCATENATE("MP0",C87),CONCATENATE("MP",C87)))))</f>
        <v>MP00017</v>
      </c>
      <c r="E87" s="17" t="s">
        <v>237</v>
      </c>
      <c r="F87" s="10" t="s">
        <v>238</v>
      </c>
      <c r="G87" s="11" t="s">
        <v>21</v>
      </c>
      <c r="H87" s="17" t="s">
        <v>65</v>
      </c>
      <c r="I87" s="17" t="s">
        <v>44</v>
      </c>
      <c r="J87" s="12">
        <f>IF(ISNA(VLOOKUP(D87,[1]TIEMPOS!A$1:B$65536,2,FALSE)),VLOOKUP(C87,[1]MANUALES!A$1:B$65536,2,FALSE),VLOOKUP(D87,[1]TIEMPOS!A$1:B$65536,2,FALSE))</f>
        <v>6.3356481481481486E-2</v>
      </c>
      <c r="K87" s="13">
        <v>7.8009259259259256E-3</v>
      </c>
      <c r="L87" s="13">
        <v>6.4814814814814856E-4</v>
      </c>
      <c r="M87" s="13">
        <v>1.7534722222222222E-2</v>
      </c>
      <c r="N87" s="13">
        <v>5.2083333333333148E-4</v>
      </c>
      <c r="O87" s="13">
        <v>8.1018518518518531E-3</v>
      </c>
      <c r="P87" s="13">
        <v>8.9120370370370655E-4</v>
      </c>
      <c r="Q87" s="13">
        <v>1.8750000000000003E-2</v>
      </c>
      <c r="R87" s="13">
        <v>6.9444444444444198E-4</v>
      </c>
      <c r="S87" s="14">
        <v>8.4143518518518534E-3</v>
      </c>
    </row>
    <row r="88" spans="1:19" x14ac:dyDescent="0.25">
      <c r="A88" s="8">
        <v>86</v>
      </c>
      <c r="B88" s="8">
        <v>12</v>
      </c>
      <c r="C88" s="9">
        <v>147</v>
      </c>
      <c r="D88" s="9" t="str">
        <f>IF(LEN(C88)=1,CONCATENATE("MP0000",C88),IF(LEN(C88)=2,CONCATENATE("MP000",C88),IF(LEN(C88)=3,CONCATENATE("MP00",C88),IF(LEN(C88)=4,CONCATENATE("MP0",C88),CONCATENATE("MP",C88)))))</f>
        <v>MP00147</v>
      </c>
      <c r="E88" s="17" t="s">
        <v>239</v>
      </c>
      <c r="F88" s="10" t="s">
        <v>183</v>
      </c>
      <c r="G88" s="11" t="s">
        <v>21</v>
      </c>
      <c r="H88" s="17" t="s">
        <v>29</v>
      </c>
      <c r="I88" s="17" t="s">
        <v>71</v>
      </c>
      <c r="J88" s="12">
        <f>IF(ISNA(VLOOKUP(D88,[1]TIEMPOS!A$1:B$65536,2,FALSE)),VLOOKUP(C88,[1]MANUALES!A$1:B$65536,2,FALSE),VLOOKUP(D88,[1]TIEMPOS!A$1:B$65536,2,FALSE))</f>
        <v>6.3506944444444449E-2</v>
      </c>
      <c r="K88" s="13">
        <v>7.9282407407407409E-3</v>
      </c>
      <c r="L88" s="13">
        <v>5.4398148148148036E-4</v>
      </c>
      <c r="M88" s="13">
        <v>1.7650462962962962E-2</v>
      </c>
      <c r="N88" s="13">
        <v>6.8287037037037188E-4</v>
      </c>
      <c r="O88" s="13">
        <v>8.3796296296296327E-3</v>
      </c>
      <c r="P88" s="13">
        <v>1.0763888888888906E-3</v>
      </c>
      <c r="Q88" s="13">
        <v>1.8553240740740738E-2</v>
      </c>
      <c r="R88" s="13">
        <v>6.5972222222222127E-4</v>
      </c>
      <c r="S88" s="14">
        <v>8.0324074074074117E-3</v>
      </c>
    </row>
    <row r="89" spans="1:19" x14ac:dyDescent="0.25">
      <c r="A89" s="8">
        <v>87</v>
      </c>
      <c r="B89" s="8">
        <v>2</v>
      </c>
      <c r="C89" s="9">
        <v>107</v>
      </c>
      <c r="D89" s="9" t="str">
        <f>IF(LEN(C89)=1,CONCATENATE("MP0000",C89),IF(LEN(C89)=2,CONCATENATE("MP000",C89),IF(LEN(C89)=3,CONCATENATE("MP00",C89),IF(LEN(C89)=4,CONCATENATE("MP0",C89),CONCATENATE("MP",C89)))))</f>
        <v>MP00107</v>
      </c>
      <c r="E89" s="17" t="s">
        <v>217</v>
      </c>
      <c r="F89" s="10" t="s">
        <v>240</v>
      </c>
      <c r="G89" s="11" t="s">
        <v>140</v>
      </c>
      <c r="H89" s="17" t="s">
        <v>241</v>
      </c>
      <c r="I89" s="17" t="s">
        <v>236</v>
      </c>
      <c r="J89" s="12">
        <f>IF(ISNA(VLOOKUP(D89,[1]TIEMPOS!A$1:B$65536,2,FALSE)),VLOOKUP(C89,[1]MANUALES!A$1:B$65536,2,FALSE),VLOOKUP(D89,[1]TIEMPOS!A$1:B$65536,2,FALSE))</f>
        <v>6.3587962962962971E-2</v>
      </c>
      <c r="K89" s="13">
        <v>7.9745370370370369E-3</v>
      </c>
      <c r="L89" s="13">
        <v>3.5879629629629629E-4</v>
      </c>
      <c r="M89" s="13">
        <v>1.8703703703703702E-2</v>
      </c>
      <c r="N89" s="13">
        <v>4.5138888888889006E-4</v>
      </c>
      <c r="O89" s="13">
        <v>8.0092592592592611E-3</v>
      </c>
      <c r="P89" s="13">
        <v>5.4398148148147862E-4</v>
      </c>
      <c r="Q89" s="13">
        <v>1.9155092592592599E-2</v>
      </c>
      <c r="R89" s="13">
        <v>4.745370370370372E-4</v>
      </c>
      <c r="S89" s="14">
        <v>7.9166666666666691E-3</v>
      </c>
    </row>
    <row r="90" spans="1:19" x14ac:dyDescent="0.25">
      <c r="A90" s="8">
        <v>88</v>
      </c>
      <c r="B90" s="8">
        <v>1</v>
      </c>
      <c r="C90" s="9">
        <v>29</v>
      </c>
      <c r="D90" s="9" t="str">
        <f>IF(LEN(C90)=1,CONCATENATE("MP0000",C90),IF(LEN(C90)=2,CONCATENATE("MP000",C90),IF(LEN(C90)=3,CONCATENATE("MP00",C90),IF(LEN(C90)=4,CONCATENATE("MP0",C90),CONCATENATE("MP",C90)))))</f>
        <v>MP00029</v>
      </c>
      <c r="E90" s="17" t="s">
        <v>242</v>
      </c>
      <c r="F90" s="10" t="s">
        <v>243</v>
      </c>
      <c r="G90" s="11" t="s">
        <v>140</v>
      </c>
      <c r="H90" s="17" t="s">
        <v>198</v>
      </c>
      <c r="I90" s="17" t="s">
        <v>244</v>
      </c>
      <c r="J90" s="12">
        <f>IF(ISNA(VLOOKUP(D90,[1]TIEMPOS!A$1:B$65536,2,FALSE)),VLOOKUP(C90,[1]MANUALES!A$1:B$65536,2,FALSE),VLOOKUP(D90,[1]TIEMPOS!A$1:B$65536,2,FALSE))</f>
        <v>6.3645833333333332E-2</v>
      </c>
      <c r="K90" s="13">
        <v>7.8703703703703713E-3</v>
      </c>
      <c r="L90" s="13">
        <v>6.9444444444444371E-4</v>
      </c>
      <c r="M90" s="13">
        <v>1.8668981481481481E-2</v>
      </c>
      <c r="N90" s="13">
        <v>7.2916666666666616E-4</v>
      </c>
      <c r="O90" s="13">
        <v>7.8472222222222242E-3</v>
      </c>
      <c r="P90" s="13">
        <v>6.0185185185184648E-4</v>
      </c>
      <c r="Q90" s="13">
        <v>1.9120370370370378E-2</v>
      </c>
      <c r="R90" s="13">
        <v>5.5555555555554526E-4</v>
      </c>
      <c r="S90" s="14">
        <v>7.5578703703703745E-3</v>
      </c>
    </row>
    <row r="91" spans="1:19" x14ac:dyDescent="0.25">
      <c r="A91" s="8">
        <v>89</v>
      </c>
      <c r="B91" s="8">
        <v>1</v>
      </c>
      <c r="C91" s="9">
        <v>139</v>
      </c>
      <c r="D91" s="9" t="str">
        <f>IF(LEN(C91)=1,CONCATENATE("MP0000",C91),IF(LEN(C91)=2,CONCATENATE("MP000",C91),IF(LEN(C91)=3,CONCATENATE("MP00",C91),IF(LEN(C91)=4,CONCATENATE("MP0",C91),CONCATENATE("MP",C91)))))</f>
        <v>MP00139</v>
      </c>
      <c r="E91" s="17" t="s">
        <v>245</v>
      </c>
      <c r="F91" s="10" t="s">
        <v>246</v>
      </c>
      <c r="G91" s="11" t="s">
        <v>140</v>
      </c>
      <c r="H91" s="17" t="s">
        <v>247</v>
      </c>
      <c r="I91" s="17" t="s">
        <v>248</v>
      </c>
      <c r="J91" s="12">
        <f>IF(ISNA(VLOOKUP(D91,[1]TIEMPOS!A$1:B$65536,2,FALSE)),VLOOKUP(C91,[1]MANUALES!A$1:B$65536,2,FALSE),VLOOKUP(D91,[1]TIEMPOS!A$1:B$65536,2,FALSE))</f>
        <v>6.3738425925925921E-2</v>
      </c>
      <c r="K91" s="13">
        <v>7.8240740740740753E-3</v>
      </c>
      <c r="L91" s="13">
        <v>9.8379629629629511E-4</v>
      </c>
      <c r="M91" s="13">
        <v>1.7615740740740737E-2</v>
      </c>
      <c r="N91" s="13">
        <v>9.8379629629629858E-4</v>
      </c>
      <c r="O91" s="13">
        <v>7.7199074074074045E-3</v>
      </c>
      <c r="P91" s="13">
        <v>1.331018518518523E-3</v>
      </c>
      <c r="Q91" s="13">
        <v>1.8541666666666665E-2</v>
      </c>
      <c r="R91" s="13">
        <v>9.1435185185184675E-4</v>
      </c>
      <c r="S91" s="14">
        <v>7.8240740740740736E-3</v>
      </c>
    </row>
    <row r="92" spans="1:19" x14ac:dyDescent="0.25">
      <c r="A92" s="8">
        <v>90</v>
      </c>
      <c r="B92" s="8">
        <v>1</v>
      </c>
      <c r="C92" s="9">
        <v>153</v>
      </c>
      <c r="D92" s="9" t="str">
        <f>IF(LEN(C92)=1,CONCATENATE("MP0000",C92),IF(LEN(C92)=2,CONCATENATE("MP000",C92),IF(LEN(C92)=3,CONCATENATE("MP00",C92),IF(LEN(C92)=4,CONCATENATE("MP0",C92),CONCATENATE("MP",C92)))))</f>
        <v>MP00153</v>
      </c>
      <c r="E92" s="18" t="s">
        <v>249</v>
      </c>
      <c r="F92" s="15" t="s">
        <v>250</v>
      </c>
      <c r="G92" s="11" t="s">
        <v>21</v>
      </c>
      <c r="H92" s="17" t="s">
        <v>29</v>
      </c>
      <c r="I92" s="19" t="s">
        <v>251</v>
      </c>
      <c r="J92" s="12">
        <f>IF(ISNA(VLOOKUP(D92,[1]TIEMPOS!A$1:B$65536,2,FALSE)),VLOOKUP(C92,[1]MANUALES!A$1:B$65536,2,FALSE),VLOOKUP(D92,[1]TIEMPOS!A$1:B$65536,2,FALSE))</f>
        <v>6.3969907407407406E-2</v>
      </c>
      <c r="K92" s="13">
        <v>7.905092592592592E-3</v>
      </c>
      <c r="L92" s="13">
        <v>1.1458333333333338E-3</v>
      </c>
      <c r="M92" s="13">
        <v>1.8252314814814818E-2</v>
      </c>
      <c r="N92" s="13">
        <v>9.3749999999999389E-4</v>
      </c>
      <c r="O92" s="13">
        <v>7.905092592592592E-3</v>
      </c>
      <c r="P92" s="13">
        <v>9.2592592592592726E-4</v>
      </c>
      <c r="Q92" s="13">
        <v>1.8101851851851855E-2</v>
      </c>
      <c r="R92" s="13">
        <v>1.0185185185185228E-3</v>
      </c>
      <c r="S92" s="14">
        <v>7.7777777777777724E-3</v>
      </c>
    </row>
    <row r="93" spans="1:19" x14ac:dyDescent="0.25">
      <c r="A93" s="8">
        <v>91</v>
      </c>
      <c r="B93" s="8">
        <v>13</v>
      </c>
      <c r="C93" s="9">
        <v>57</v>
      </c>
      <c r="D93" s="9" t="str">
        <f>IF(LEN(C93)=1,CONCATENATE("MP0000",C93),IF(LEN(C93)=2,CONCATENATE("MP000",C93),IF(LEN(C93)=3,CONCATENATE("MP00",C93),IF(LEN(C93)=4,CONCATENATE("MP0",C93),CONCATENATE("MP",C93)))))</f>
        <v>MP00057</v>
      </c>
      <c r="E93" s="17" t="s">
        <v>128</v>
      </c>
      <c r="F93" s="10" t="s">
        <v>252</v>
      </c>
      <c r="G93" s="11" t="s">
        <v>21</v>
      </c>
      <c r="H93" s="17" t="s">
        <v>50</v>
      </c>
      <c r="I93" s="17" t="s">
        <v>37</v>
      </c>
      <c r="J93" s="12">
        <f>IF(ISNA(VLOOKUP(D93,[1]TIEMPOS!A$1:B$65536,2,FALSE)),VLOOKUP(C93,[1]MANUALES!A$1:B$65536,2,FALSE),VLOOKUP(D93,[1]TIEMPOS!A$1:B$65536,2,FALSE))</f>
        <v>6.4131944444444436E-2</v>
      </c>
      <c r="K93" s="13">
        <v>7.951388888888888E-3</v>
      </c>
      <c r="L93" s="13">
        <v>7.407407407407432E-4</v>
      </c>
      <c r="M93" s="13">
        <v>1.7222222222222222E-2</v>
      </c>
      <c r="N93" s="13">
        <v>7.2916666666666616E-4</v>
      </c>
      <c r="O93" s="13">
        <v>9.0162037037037034E-3</v>
      </c>
      <c r="P93" s="13">
        <v>7.8703703703703748E-4</v>
      </c>
      <c r="Q93" s="13">
        <v>1.7581018518518517E-2</v>
      </c>
      <c r="R93" s="13">
        <v>6.3657407407406719E-4</v>
      </c>
      <c r="S93" s="14">
        <v>9.46759259259259E-3</v>
      </c>
    </row>
    <row r="94" spans="1:19" x14ac:dyDescent="0.25">
      <c r="A94" s="8">
        <v>92</v>
      </c>
      <c r="B94" s="8">
        <v>7</v>
      </c>
      <c r="C94" s="9">
        <v>78</v>
      </c>
      <c r="D94" s="9" t="str">
        <f>IF(LEN(C94)=1,CONCATENATE("MP0000",C94),IF(LEN(C94)=2,CONCATENATE("MP000",C94),IF(LEN(C94)=3,CONCATENATE("MP00",C94),IF(LEN(C94)=4,CONCATENATE("MP0",C94),CONCATENATE("MP",C94)))))</f>
        <v>MP00078</v>
      </c>
      <c r="E94" s="17" t="s">
        <v>253</v>
      </c>
      <c r="F94" s="10" t="s">
        <v>254</v>
      </c>
      <c r="G94" s="11" t="s">
        <v>21</v>
      </c>
      <c r="H94" s="17" t="s">
        <v>92</v>
      </c>
      <c r="I94" s="17" t="s">
        <v>155</v>
      </c>
      <c r="J94" s="12">
        <f>IF(ISNA(VLOOKUP(D94,[1]TIEMPOS!A$1:B$65536,2,FALSE)),VLOOKUP(C94,[1]MANUALES!A$1:B$65536,2,FALSE),VLOOKUP(D94,[1]TIEMPOS!A$1:B$65536,2,FALSE))</f>
        <v>6.458333333333334E-2</v>
      </c>
      <c r="K94" s="13">
        <v>7.9282407407407409E-3</v>
      </c>
      <c r="L94" s="13">
        <v>8.4490740740740707E-4</v>
      </c>
      <c r="M94" s="13">
        <v>1.7962962962962965E-2</v>
      </c>
      <c r="N94" s="13">
        <v>8.4490740740740533E-4</v>
      </c>
      <c r="O94" s="13">
        <v>8.2986111111111108E-3</v>
      </c>
      <c r="P94" s="13">
        <v>9.0277777777778012E-4</v>
      </c>
      <c r="Q94" s="13">
        <v>1.8854166666666665E-2</v>
      </c>
      <c r="R94" s="13">
        <v>7.9861111111110411E-4</v>
      </c>
      <c r="S94" s="14">
        <v>8.1481481481481613E-3</v>
      </c>
    </row>
    <row r="95" spans="1:19" x14ac:dyDescent="0.25">
      <c r="A95" s="8">
        <v>93</v>
      </c>
      <c r="B95" s="8">
        <v>3</v>
      </c>
      <c r="C95" s="9">
        <v>27</v>
      </c>
      <c r="D95" s="9" t="str">
        <f>IF(LEN(C95)=1,CONCATENATE("MP0000",C95),IF(LEN(C95)=2,CONCATENATE("MP000",C95),IF(LEN(C95)=3,CONCATENATE("MP00",C95),IF(LEN(C95)=4,CONCATENATE("MP0",C95),CONCATENATE("MP",C95)))))</f>
        <v>MP00027</v>
      </c>
      <c r="E95" s="17" t="s">
        <v>255</v>
      </c>
      <c r="F95" s="10" t="s">
        <v>256</v>
      </c>
      <c r="G95" s="11" t="s">
        <v>140</v>
      </c>
      <c r="H95" s="17" t="s">
        <v>198</v>
      </c>
      <c r="I95" s="17" t="s">
        <v>236</v>
      </c>
      <c r="J95" s="12">
        <f>IF(ISNA(VLOOKUP(D95,[1]TIEMPOS!A$1:B$65536,2,FALSE)),VLOOKUP(C95,[1]MANUALES!A$1:B$65536,2,FALSE),VLOOKUP(D95,[1]TIEMPOS!A$1:B$65536,2,FALSE))</f>
        <v>6.491898148148148E-2</v>
      </c>
      <c r="K95" s="13">
        <v>7.6504629629629631E-3</v>
      </c>
      <c r="L95" s="13">
        <v>7.2916666666666616E-4</v>
      </c>
      <c r="M95" s="13">
        <v>1.9259259259259261E-2</v>
      </c>
      <c r="N95" s="13">
        <v>6.8287037037036841E-4</v>
      </c>
      <c r="O95" s="13">
        <v>7.6851851851851873E-3</v>
      </c>
      <c r="P95" s="13">
        <v>7.9861111111111105E-4</v>
      </c>
      <c r="Q95" s="13">
        <v>1.9791666666666666E-2</v>
      </c>
      <c r="R95" s="13">
        <v>6.3657407407407413E-4</v>
      </c>
      <c r="S95" s="14">
        <v>7.6851851851851838E-3</v>
      </c>
    </row>
    <row r="96" spans="1:19" x14ac:dyDescent="0.25">
      <c r="A96" s="8">
        <v>94</v>
      </c>
      <c r="B96" s="8">
        <v>5</v>
      </c>
      <c r="C96" s="9">
        <v>99</v>
      </c>
      <c r="D96" s="9" t="str">
        <f>IF(LEN(C96)=1,CONCATENATE("MP0000",C96),IF(LEN(C96)=2,CONCATENATE("MP000",C96),IF(LEN(C96)=3,CONCATENATE("MP00",C96),IF(LEN(C96)=4,CONCATENATE("MP0",C96),CONCATENATE("MP",C96)))))</f>
        <v>MP00099</v>
      </c>
      <c r="E96" s="17" t="s">
        <v>257</v>
      </c>
      <c r="F96" s="10" t="s">
        <v>258</v>
      </c>
      <c r="G96" s="11" t="s">
        <v>21</v>
      </c>
      <c r="H96" s="17" t="s">
        <v>259</v>
      </c>
      <c r="I96" s="17" t="s">
        <v>51</v>
      </c>
      <c r="J96" s="12">
        <f>IF(ISNA(VLOOKUP(D96,[1]TIEMPOS!A$1:B$65536,2,FALSE)),VLOOKUP(C96,[1]MANUALES!A$1:B$65536,2,FALSE),VLOOKUP(D96,[1]TIEMPOS!A$1:B$65536,2,FALSE))</f>
        <v>6.5011574074074083E-2</v>
      </c>
      <c r="K96" s="13">
        <v>7.8240740740740753E-3</v>
      </c>
      <c r="L96" s="13">
        <v>1.145833333333332E-3</v>
      </c>
      <c r="M96" s="13">
        <v>1.8368055555555554E-2</v>
      </c>
      <c r="N96" s="13">
        <v>1.2962962962962989E-3</v>
      </c>
      <c r="O96" s="13">
        <v>7.6388888888888826E-3</v>
      </c>
      <c r="P96" s="13">
        <v>1.412037037037038E-3</v>
      </c>
      <c r="Q96" s="13">
        <v>1.8553240740740745E-2</v>
      </c>
      <c r="R96" s="13">
        <v>1.3310185185185161E-3</v>
      </c>
      <c r="S96" s="14">
        <v>7.4421296296296388E-3</v>
      </c>
    </row>
    <row r="97" spans="1:19" x14ac:dyDescent="0.25">
      <c r="A97" s="8">
        <v>95</v>
      </c>
      <c r="B97" s="8">
        <v>2</v>
      </c>
      <c r="C97" s="9">
        <v>151</v>
      </c>
      <c r="D97" s="9" t="str">
        <f>IF(LEN(C97)=1,CONCATENATE("MP0000",C97),IF(LEN(C97)=2,CONCATENATE("MP000",C97),IF(LEN(C97)=3,CONCATENATE("MP00",C97),IF(LEN(C97)=4,CONCATENATE("MP0",C97),CONCATENATE("MP",C97)))))</f>
        <v>MP00151</v>
      </c>
      <c r="E97" s="18" t="s">
        <v>260</v>
      </c>
      <c r="F97" s="15" t="s">
        <v>261</v>
      </c>
      <c r="G97" s="11" t="s">
        <v>140</v>
      </c>
      <c r="H97" s="17" t="s">
        <v>29</v>
      </c>
      <c r="I97" s="17" t="s">
        <v>248</v>
      </c>
      <c r="J97" s="12">
        <f>IF(ISNA(VLOOKUP(D97,[1]TIEMPOS!A$1:B$65536,2,FALSE)),VLOOKUP(C97,[1]MANUALES!A$1:B$65536,2,FALSE),VLOOKUP(D97,[1]TIEMPOS!A$1:B$65536,2,FALSE))</f>
        <v>6.5254629629629635E-2</v>
      </c>
      <c r="K97" s="13">
        <v>8.3680555555555557E-3</v>
      </c>
      <c r="L97" s="13">
        <v>1.006944444444444E-3</v>
      </c>
      <c r="M97" s="13">
        <v>1.832175925925926E-2</v>
      </c>
      <c r="N97" s="13">
        <v>9.0277777777777665E-4</v>
      </c>
      <c r="O97" s="13">
        <v>8.4837962962963018E-3</v>
      </c>
      <c r="P97" s="13">
        <v>9.0277777777778012E-4</v>
      </c>
      <c r="Q97" s="13">
        <v>1.8020833333333333E-2</v>
      </c>
      <c r="R97" s="13">
        <v>1.0069444444444423E-3</v>
      </c>
      <c r="S97" s="14">
        <v>8.2407407407407429E-3</v>
      </c>
    </row>
    <row r="98" spans="1:19" x14ac:dyDescent="0.25">
      <c r="A98" s="8">
        <v>96</v>
      </c>
      <c r="B98" s="8">
        <v>8</v>
      </c>
      <c r="C98" s="9">
        <v>126</v>
      </c>
      <c r="D98" s="9" t="str">
        <f>IF(LEN(C98)=1,CONCATENATE("MP0000",C98),IF(LEN(C98)=2,CONCATENATE("MP000",C98),IF(LEN(C98)=3,CONCATENATE("MP00",C98),IF(LEN(C98)=4,CONCATENATE("MP0",C98),CONCATENATE("MP",C98)))))</f>
        <v>MP00126</v>
      </c>
      <c r="E98" s="17" t="s">
        <v>172</v>
      </c>
      <c r="F98" s="10" t="s">
        <v>262</v>
      </c>
      <c r="G98" s="11" t="s">
        <v>21</v>
      </c>
      <c r="H98" s="17" t="s">
        <v>154</v>
      </c>
      <c r="I98" s="17" t="s">
        <v>155</v>
      </c>
      <c r="J98" s="12">
        <f>IF(ISNA(VLOOKUP(D98,[1]TIEMPOS!A$1:B$65536,2,FALSE)),VLOOKUP(C98,[1]MANUALES!A$1:B$65536,2,FALSE),VLOOKUP(D98,[1]TIEMPOS!A$1:B$65536,2,FALSE))</f>
        <v>6.5891203703703702E-2</v>
      </c>
      <c r="K98" s="13">
        <v>8.9930555555555545E-3</v>
      </c>
      <c r="L98" s="13">
        <v>7.407407407407432E-4</v>
      </c>
      <c r="M98" s="13">
        <v>1.7187499999999994E-2</v>
      </c>
      <c r="N98" s="13">
        <v>8.2175925925926513E-4</v>
      </c>
      <c r="O98" s="13">
        <v>9.3634259259259243E-3</v>
      </c>
      <c r="P98" s="13">
        <v>8.6805555555555247E-4</v>
      </c>
      <c r="Q98" s="13">
        <v>1.7500000000000002E-2</v>
      </c>
      <c r="R98" s="13">
        <v>8.9120370370370655E-4</v>
      </c>
      <c r="S98" s="14">
        <v>9.5254629629629578E-3</v>
      </c>
    </row>
    <row r="99" spans="1:19" x14ac:dyDescent="0.25">
      <c r="A99" s="8">
        <v>97</v>
      </c>
      <c r="B99" s="8">
        <v>18</v>
      </c>
      <c r="C99" s="9">
        <v>60</v>
      </c>
      <c r="D99" s="9" t="str">
        <f>IF(LEN(C99)=1,CONCATENATE("MP0000",C99),IF(LEN(C99)=2,CONCATENATE("MP000",C99),IF(LEN(C99)=3,CONCATENATE("MP00",C99),IF(LEN(C99)=4,CONCATENATE("MP0",C99),CONCATENATE("MP",C99)))))</f>
        <v>MP00060</v>
      </c>
      <c r="E99" s="17" t="s">
        <v>263</v>
      </c>
      <c r="F99" s="10" t="s">
        <v>264</v>
      </c>
      <c r="G99" s="11" t="s">
        <v>21</v>
      </c>
      <c r="H99" s="17" t="s">
        <v>50</v>
      </c>
      <c r="I99" s="17" t="s">
        <v>44</v>
      </c>
      <c r="J99" s="12">
        <f>IF(ISNA(VLOOKUP(D99,[1]TIEMPOS!A$1:B$65536,2,FALSE)),VLOOKUP(C99,[1]MANUALES!A$1:B$65536,2,FALSE),VLOOKUP(D99,[1]TIEMPOS!A$1:B$65536,2,FALSE))</f>
        <v>6.5995370370370371E-2</v>
      </c>
      <c r="K99" s="13">
        <v>7.3148148148148148E-3</v>
      </c>
      <c r="L99" s="13">
        <v>6.1342592592592612E-4</v>
      </c>
      <c r="M99" s="13">
        <v>1.8668981481481481E-2</v>
      </c>
      <c r="N99" s="13">
        <v>4.8611111111111424E-4</v>
      </c>
      <c r="O99" s="13">
        <v>8.8541666666666699E-3</v>
      </c>
      <c r="P99" s="13">
        <v>5.4398148148147862E-4</v>
      </c>
      <c r="Q99" s="13">
        <v>1.983796296296296E-2</v>
      </c>
      <c r="R99" s="13">
        <v>5.671296296296327E-4</v>
      </c>
      <c r="S99" s="14">
        <v>9.1087962962962954E-3</v>
      </c>
    </row>
    <row r="100" spans="1:19" x14ac:dyDescent="0.25">
      <c r="A100" s="8">
        <v>98</v>
      </c>
      <c r="B100" s="8">
        <v>4</v>
      </c>
      <c r="C100" s="9">
        <v>156</v>
      </c>
      <c r="D100" s="9" t="str">
        <f>IF(LEN(C100)=1,CONCATENATE("MP0000",C100),IF(LEN(C100)=2,CONCATENATE("MP000",C100),IF(LEN(C100)=3,CONCATENATE("MP00",C100),IF(LEN(C100)=4,CONCATENATE("MP0",C100),CONCATENATE("MP",C100)))))</f>
        <v>MP00156</v>
      </c>
      <c r="E100" s="18" t="s">
        <v>131</v>
      </c>
      <c r="F100" s="15" t="s">
        <v>220</v>
      </c>
      <c r="G100" s="11" t="s">
        <v>21</v>
      </c>
      <c r="H100" s="19" t="s">
        <v>29</v>
      </c>
      <c r="I100" s="19" t="s">
        <v>47</v>
      </c>
      <c r="J100" s="12">
        <f>IF(ISNA(VLOOKUP(D100,[1]TIEMPOS!A$1:B$65536,2,FALSE)),VLOOKUP(C100,[1]MANUALES!A$1:B$65536,2,FALSE),VLOOKUP(D100,[1]TIEMPOS!A$1:B$65536,2,FALSE))</f>
        <v>6.6736111111111107E-2</v>
      </c>
      <c r="K100" s="13">
        <v>8.2523148148148148E-3</v>
      </c>
      <c r="L100" s="13">
        <v>5.6712962962962923E-4</v>
      </c>
      <c r="M100" s="13">
        <v>1.7847222222222223E-2</v>
      </c>
      <c r="N100" s="13">
        <v>4.5138888888888312E-4</v>
      </c>
      <c r="O100" s="13">
        <v>9.1782407407407403E-3</v>
      </c>
      <c r="P100" s="13">
        <v>6.7129629629630178E-4</v>
      </c>
      <c r="Q100" s="13">
        <v>1.9687500000000004E-2</v>
      </c>
      <c r="R100" s="13">
        <v>5.9027777777777291E-4</v>
      </c>
      <c r="S100" s="14">
        <v>9.4907407407407371E-3</v>
      </c>
    </row>
    <row r="101" spans="1:19" x14ac:dyDescent="0.25">
      <c r="A101" s="8">
        <v>99</v>
      </c>
      <c r="B101" s="8">
        <v>1</v>
      </c>
      <c r="C101" s="9">
        <v>71</v>
      </c>
      <c r="D101" s="9" t="str">
        <f>IF(LEN(C101)=1,CONCATENATE("MP0000",C101),IF(LEN(C101)=2,CONCATENATE("MP000",C101),IF(LEN(C101)=3,CONCATENATE("MP00",C101),IF(LEN(C101)=4,CONCATENATE("MP0",C101),CONCATENATE("MP",C101)))))</f>
        <v>MP00071</v>
      </c>
      <c r="E101" s="17" t="s">
        <v>265</v>
      </c>
      <c r="F101" s="10" t="s">
        <v>266</v>
      </c>
      <c r="G101" s="11" t="s">
        <v>140</v>
      </c>
      <c r="H101" s="17" t="s">
        <v>267</v>
      </c>
      <c r="I101" s="17" t="s">
        <v>268</v>
      </c>
      <c r="J101" s="12">
        <f>IF(ISNA(VLOOKUP(D101,[1]TIEMPOS!A$1:B$65536,2,FALSE)),VLOOKUP(C101,[1]MANUALES!A$1:B$65536,2,FALSE),VLOOKUP(D101,[1]TIEMPOS!A$1:B$65536,2,FALSE))</f>
        <v>6.6793981481481482E-2</v>
      </c>
      <c r="K101" s="13">
        <v>8.6226851851851846E-3</v>
      </c>
      <c r="L101" s="13">
        <v>4.9768518518518608E-4</v>
      </c>
      <c r="M101" s="13">
        <v>1.9178240740740739E-2</v>
      </c>
      <c r="N101" s="13">
        <v>3.7037037037036813E-4</v>
      </c>
      <c r="O101" s="13">
        <v>9.2708333333333358E-3</v>
      </c>
      <c r="P101" s="13">
        <v>5.5555555555555219E-4</v>
      </c>
      <c r="Q101" s="13">
        <v>1.9259259259259261E-2</v>
      </c>
      <c r="R101" s="13">
        <v>3.4722222222222099E-4</v>
      </c>
      <c r="S101" s="14">
        <v>8.692129629629633E-3</v>
      </c>
    </row>
    <row r="102" spans="1:19" x14ac:dyDescent="0.25">
      <c r="A102" s="8">
        <v>100</v>
      </c>
      <c r="B102" s="8">
        <v>17</v>
      </c>
      <c r="C102" s="9">
        <v>100</v>
      </c>
      <c r="D102" s="9" t="str">
        <f>IF(LEN(C102)=1,CONCATENATE("MP0000",C102),IF(LEN(C102)=2,CONCATENATE("MP000",C102),IF(LEN(C102)=3,CONCATENATE("MP00",C102),IF(LEN(C102)=4,CONCATENATE("MP0",C102),CONCATENATE("MP",C102)))))</f>
        <v>MP00100</v>
      </c>
      <c r="E102" s="17" t="s">
        <v>269</v>
      </c>
      <c r="F102" s="10" t="s">
        <v>67</v>
      </c>
      <c r="G102" s="11" t="s">
        <v>21</v>
      </c>
      <c r="H102" s="17" t="s">
        <v>26</v>
      </c>
      <c r="I102" s="17" t="s">
        <v>33</v>
      </c>
      <c r="J102" s="12">
        <f>IF(ISNA(VLOOKUP(D102,[1]TIEMPOS!A$1:B$65536,2,FALSE)),VLOOKUP(C102,[1]MANUALES!A$1:B$65536,2,FALSE),VLOOKUP(D102,[1]TIEMPOS!A$1:B$65536,2,FALSE))</f>
        <v>6.6967592592592592E-2</v>
      </c>
      <c r="K102" s="13">
        <v>8.1828703703703699E-3</v>
      </c>
      <c r="L102" s="13">
        <v>5.4398148148148209E-4</v>
      </c>
      <c r="M102" s="13">
        <v>1.9548611111111114E-2</v>
      </c>
      <c r="N102" s="13">
        <v>4.2824074074073945E-4</v>
      </c>
      <c r="O102" s="13">
        <v>8.2291666666666624E-3</v>
      </c>
      <c r="P102" s="13">
        <v>1.597222222222229E-3</v>
      </c>
      <c r="Q102" s="13">
        <v>1.9999999999999997E-2</v>
      </c>
      <c r="R102" s="13">
        <v>7.9861111111111799E-4</v>
      </c>
      <c r="S102" s="14">
        <v>7.6388888888888826E-3</v>
      </c>
    </row>
    <row r="103" spans="1:19" x14ac:dyDescent="0.25">
      <c r="A103" s="8">
        <v>101</v>
      </c>
      <c r="B103" s="8">
        <v>14</v>
      </c>
      <c r="C103" s="9">
        <v>152</v>
      </c>
      <c r="D103" s="9" t="str">
        <f>IF(LEN(C103)=1,CONCATENATE("MP0000",C103),IF(LEN(C103)=2,CONCATENATE("MP000",C103),IF(LEN(C103)=3,CONCATENATE("MP00",C103),IF(LEN(C103)=4,CONCATENATE("MP0",C103),CONCATENATE("MP",C103)))))</f>
        <v>MP00152</v>
      </c>
      <c r="E103" s="18" t="s">
        <v>131</v>
      </c>
      <c r="F103" s="15" t="s">
        <v>270</v>
      </c>
      <c r="G103" s="11" t="s">
        <v>21</v>
      </c>
      <c r="H103" s="17" t="s">
        <v>29</v>
      </c>
      <c r="I103" s="17" t="s">
        <v>37</v>
      </c>
      <c r="J103" s="12">
        <f>IF(ISNA(VLOOKUP(D103,[1]TIEMPOS!A$1:B$65536,2,FALSE)),VLOOKUP(C103,[1]MANUALES!A$1:B$65536,2,FALSE),VLOOKUP(D103,[1]TIEMPOS!A$1:B$65536,2,FALSE))</f>
        <v>6.6979166666666659E-2</v>
      </c>
      <c r="K103" s="13">
        <v>7.9282407407407409E-3</v>
      </c>
      <c r="L103" s="13">
        <v>8.2175925925925819E-4</v>
      </c>
      <c r="M103" s="13">
        <v>1.9259259259259261E-2</v>
      </c>
      <c r="N103" s="13">
        <v>7.1759259259258912E-4</v>
      </c>
      <c r="O103" s="13">
        <v>8.2523148148148165E-3</v>
      </c>
      <c r="P103" s="13">
        <v>8.7962962962963298E-4</v>
      </c>
      <c r="Q103" s="13">
        <v>2.0393518518518519E-2</v>
      </c>
      <c r="R103" s="13">
        <v>5.3240740740740505E-4</v>
      </c>
      <c r="S103" s="14">
        <v>8.1944444444444348E-3</v>
      </c>
    </row>
    <row r="104" spans="1:19" x14ac:dyDescent="0.25">
      <c r="A104" s="8">
        <v>102</v>
      </c>
      <c r="B104" s="8">
        <v>2</v>
      </c>
      <c r="C104" s="9">
        <v>93</v>
      </c>
      <c r="D104" s="9" t="str">
        <f>IF(LEN(C104)=1,CONCATENATE("MP0000",C104),IF(LEN(C104)=2,CONCATENATE("MP000",C104),IF(LEN(C104)=3,CONCATENATE("MP00",C104),IF(LEN(C104)=4,CONCATENATE("MP0",C104),CONCATENATE("MP",C104)))))</f>
        <v>MP00093</v>
      </c>
      <c r="E104" s="17" t="s">
        <v>271</v>
      </c>
      <c r="F104" s="10" t="s">
        <v>272</v>
      </c>
      <c r="G104" s="11" t="s">
        <v>21</v>
      </c>
      <c r="H104" s="17" t="s">
        <v>273</v>
      </c>
      <c r="I104" s="17" t="s">
        <v>251</v>
      </c>
      <c r="J104" s="12">
        <f>IF(ISNA(VLOOKUP(D104,[1]TIEMPOS!A$1:B$65536,2,FALSE)),VLOOKUP(C104,[1]MANUALES!A$1:B$65536,2,FALSE),VLOOKUP(D104,[1]TIEMPOS!A$1:B$65536,2,FALSE))</f>
        <v>6.732638888888888E-2</v>
      </c>
      <c r="K104" s="13">
        <v>8.1597222222222227E-3</v>
      </c>
      <c r="L104" s="13">
        <v>4.745370370370372E-4</v>
      </c>
      <c r="M104" s="13">
        <v>1.9791666666666666E-2</v>
      </c>
      <c r="N104" s="13">
        <v>4.8611111111111424E-4</v>
      </c>
      <c r="O104" s="13">
        <v>8.6574074074074088E-3</v>
      </c>
      <c r="P104" s="13">
        <v>4.3981481481481649E-4</v>
      </c>
      <c r="Q104" s="13">
        <v>2.074074074074074E-2</v>
      </c>
      <c r="R104" s="13">
        <v>4.8611111111110383E-4</v>
      </c>
      <c r="S104" s="14">
        <v>8.0902777777777726E-3</v>
      </c>
    </row>
    <row r="105" spans="1:19" x14ac:dyDescent="0.25">
      <c r="A105" s="8">
        <v>103</v>
      </c>
      <c r="B105" s="8">
        <v>3</v>
      </c>
      <c r="C105" s="9">
        <v>79</v>
      </c>
      <c r="D105" s="9" t="str">
        <f>IF(LEN(C105)=1,CONCATENATE("MP0000",C105),IF(LEN(C105)=2,CONCATENATE("MP000",C105),IF(LEN(C105)=3,CONCATENATE("MP00",C105),IF(LEN(C105)=4,CONCATENATE("MP0",C105),CONCATENATE("MP",C105)))))</f>
        <v>MP00079</v>
      </c>
      <c r="E105" s="17" t="s">
        <v>274</v>
      </c>
      <c r="F105" s="10" t="s">
        <v>275</v>
      </c>
      <c r="G105" s="11" t="s">
        <v>140</v>
      </c>
      <c r="H105" s="17" t="s">
        <v>29</v>
      </c>
      <c r="I105" s="17" t="s">
        <v>248</v>
      </c>
      <c r="J105" s="12">
        <f>IF(ISNA(VLOOKUP(D105,[1]TIEMPOS!A$1:B$65536,2,FALSE)),VLOOKUP(C105,[1]MANUALES!A$1:B$65536,2,FALSE),VLOOKUP(D105,[1]TIEMPOS!A$1:B$65536,2,FALSE))</f>
        <v>6.7407407407407416E-2</v>
      </c>
      <c r="K105" s="13">
        <v>8.5763888888888886E-3</v>
      </c>
      <c r="L105" s="13">
        <v>7.638888888888886E-4</v>
      </c>
      <c r="M105" s="13">
        <v>1.8969907407407408E-2</v>
      </c>
      <c r="N105" s="13">
        <v>6.9444444444444545E-4</v>
      </c>
      <c r="O105" s="13">
        <v>9.0046296296296333E-3</v>
      </c>
      <c r="P105" s="13">
        <v>7.5231481481481677E-4</v>
      </c>
      <c r="Q105" s="13">
        <v>1.9201388888888879E-2</v>
      </c>
      <c r="R105" s="13">
        <v>8.4490740740740533E-4</v>
      </c>
      <c r="S105" s="14">
        <v>8.5995370370370514E-3</v>
      </c>
    </row>
    <row r="106" spans="1:19" x14ac:dyDescent="0.25">
      <c r="A106" s="8">
        <v>104</v>
      </c>
      <c r="B106" s="8">
        <v>9</v>
      </c>
      <c r="C106" s="9">
        <v>34</v>
      </c>
      <c r="D106" s="9" t="str">
        <f>IF(LEN(C106)=1,CONCATENATE("MP0000",C106),IF(LEN(C106)=2,CONCATENATE("MP000",C106),IF(LEN(C106)=3,CONCATENATE("MP00",C106),IF(LEN(C106)=4,CONCATENATE("MP0",C106),CONCATENATE("MP",C106)))))</f>
        <v>MP00034</v>
      </c>
      <c r="E106" s="17" t="s">
        <v>276</v>
      </c>
      <c r="F106" s="10" t="s">
        <v>169</v>
      </c>
      <c r="G106" s="11" t="s">
        <v>21</v>
      </c>
      <c r="H106" s="17" t="s">
        <v>198</v>
      </c>
      <c r="I106" s="17" t="s">
        <v>155</v>
      </c>
      <c r="J106" s="12">
        <f>IF(ISNA(VLOOKUP(D106,[1]TIEMPOS!A$1:B$65536,2,FALSE)),VLOOKUP(C106,[1]MANUALES!A$1:B$65536,2,FALSE),VLOOKUP(D106,[1]TIEMPOS!A$1:B$65536,2,FALSE))</f>
        <v>6.7581018518518512E-2</v>
      </c>
      <c r="K106" s="13">
        <v>7.9587731481481488E-3</v>
      </c>
      <c r="L106" s="13">
        <v>1.0342824074074056E-3</v>
      </c>
      <c r="M106" s="13">
        <v>1.9664386574074079E-2</v>
      </c>
      <c r="N106" s="13">
        <v>1.0069097222222233E-3</v>
      </c>
      <c r="O106" s="13">
        <v>8.1145717592592502E-3</v>
      </c>
      <c r="P106" s="13">
        <v>8.090393518518646E-4</v>
      </c>
      <c r="Q106" s="13">
        <v>2.0090937499999989E-2</v>
      </c>
      <c r="R106" s="13">
        <v>8.6971064814815591E-4</v>
      </c>
      <c r="S106" s="14">
        <v>8.0324074074073978E-3</v>
      </c>
    </row>
    <row r="107" spans="1:19" x14ac:dyDescent="0.25">
      <c r="A107" s="8">
        <v>105</v>
      </c>
      <c r="B107" s="8">
        <v>6</v>
      </c>
      <c r="C107" s="9">
        <v>106</v>
      </c>
      <c r="D107" s="9" t="str">
        <f>IF(LEN(C107)=1,CONCATENATE("MP0000",C107),IF(LEN(C107)=2,CONCATENATE("MP000",C107),IF(LEN(C107)=3,CONCATENATE("MP00",C107),IF(LEN(C107)=4,CONCATENATE("MP0",C107),CONCATENATE("MP",C107)))))</f>
        <v>MP00106</v>
      </c>
      <c r="E107" s="17" t="s">
        <v>277</v>
      </c>
      <c r="F107" s="10" t="s">
        <v>278</v>
      </c>
      <c r="G107" s="11" t="s">
        <v>21</v>
      </c>
      <c r="H107" s="17" t="s">
        <v>279</v>
      </c>
      <c r="I107" s="17" t="s">
        <v>51</v>
      </c>
      <c r="J107" s="12">
        <f>IF(ISNA(VLOOKUP(D107,[1]TIEMPOS!A$1:B$65536,2,FALSE)),VLOOKUP(C107,[1]MANUALES!A$1:B$65536,2,FALSE),VLOOKUP(D107,[1]TIEMPOS!A$1:B$65536,2,FALSE))</f>
        <v>6.7650462962962968E-2</v>
      </c>
      <c r="K107" s="13">
        <v>7.8356481481481489E-3</v>
      </c>
      <c r="L107" s="13">
        <v>7.0013888888888903E-4</v>
      </c>
      <c r="M107" s="13">
        <v>1.7968842592592592E-2</v>
      </c>
      <c r="N107" s="13">
        <v>1.3888888888888874E-3</v>
      </c>
      <c r="O107" s="13">
        <v>8.7152777777777836E-3</v>
      </c>
      <c r="P107" s="13">
        <v>7.4074074074073626E-4</v>
      </c>
      <c r="Q107" s="13">
        <v>2.0324074074074078E-2</v>
      </c>
      <c r="R107" s="13">
        <v>8.564814814814789E-4</v>
      </c>
      <c r="S107" s="14">
        <v>9.1203703703703759E-3</v>
      </c>
    </row>
    <row r="108" spans="1:19" x14ac:dyDescent="0.25">
      <c r="A108" s="8">
        <v>106</v>
      </c>
      <c r="B108" s="8">
        <v>4</v>
      </c>
      <c r="C108" s="9">
        <v>56</v>
      </c>
      <c r="D108" s="9" t="str">
        <f>IF(LEN(C108)=1,CONCATENATE("MP0000",C108),IF(LEN(C108)=2,CONCATENATE("MP000",C108),IF(LEN(C108)=3,CONCATENATE("MP00",C108),IF(LEN(C108)=4,CONCATENATE("MP0",C108),CONCATENATE("MP",C108)))))</f>
        <v>MP00056</v>
      </c>
      <c r="E108" s="17" t="s">
        <v>280</v>
      </c>
      <c r="F108" s="10" t="s">
        <v>281</v>
      </c>
      <c r="G108" s="11" t="s">
        <v>140</v>
      </c>
      <c r="H108" s="17" t="s">
        <v>50</v>
      </c>
      <c r="I108" s="17" t="s">
        <v>236</v>
      </c>
      <c r="J108" s="12">
        <f>IF(ISNA(VLOOKUP(D108,[1]TIEMPOS!A$1:B$65536,2,FALSE)),VLOOKUP(C108,[1]MANUALES!A$1:B$65536,2,FALSE),VLOOKUP(D108,[1]TIEMPOS!A$1:B$65536,2,FALSE))</f>
        <v>6.834490740740741E-2</v>
      </c>
      <c r="K108" s="13">
        <v>8.2986111111111108E-3</v>
      </c>
      <c r="L108" s="13">
        <v>9.2592592592592553E-4</v>
      </c>
      <c r="M108" s="13">
        <v>1.9270833333333334E-2</v>
      </c>
      <c r="N108" s="13">
        <v>8.7962962962962951E-4</v>
      </c>
      <c r="O108" s="13">
        <v>8.7500000000000008E-3</v>
      </c>
      <c r="P108" s="13">
        <v>7.6388888888889034E-4</v>
      </c>
      <c r="Q108" s="13">
        <v>2.0092592592592599E-2</v>
      </c>
      <c r="R108" s="13">
        <v>6.3657407407406719E-4</v>
      </c>
      <c r="S108" s="14">
        <v>8.7268518518518537E-3</v>
      </c>
    </row>
    <row r="109" spans="1:19" x14ac:dyDescent="0.25">
      <c r="A109" s="8">
        <v>107</v>
      </c>
      <c r="B109" s="8">
        <v>5</v>
      </c>
      <c r="C109" s="9">
        <v>134</v>
      </c>
      <c r="D109" s="9" t="str">
        <f>IF(LEN(C109)=1,CONCATENATE("MP0000",C109),IF(LEN(C109)=2,CONCATENATE("MP000",C109),IF(LEN(C109)=3,CONCATENATE("MP00",C109),IF(LEN(C109)=4,CONCATENATE("MP0",C109),CONCATENATE("MP",C109)))))</f>
        <v>MP00134</v>
      </c>
      <c r="E109" s="17" t="s">
        <v>282</v>
      </c>
      <c r="F109" s="10" t="s">
        <v>283</v>
      </c>
      <c r="G109" s="11" t="s">
        <v>21</v>
      </c>
      <c r="H109" s="17" t="s">
        <v>178</v>
      </c>
      <c r="I109" s="17" t="s">
        <v>47</v>
      </c>
      <c r="J109" s="12">
        <f>IF(ISNA(VLOOKUP(D109,[1]TIEMPOS!A$1:B$65536,2,FALSE)),VLOOKUP(C109,[1]MANUALES!A$1:B$65536,2,FALSE),VLOOKUP(D109,[1]TIEMPOS!A$1:B$65536,2,FALSE))</f>
        <v>6.8703703703703697E-2</v>
      </c>
      <c r="K109" s="13">
        <v>8.0439814814814818E-3</v>
      </c>
      <c r="L109" s="13">
        <v>6.5972222222222127E-4</v>
      </c>
      <c r="M109" s="13">
        <v>1.8796296296296297E-2</v>
      </c>
      <c r="N109" s="13">
        <v>5.2083333333333148E-4</v>
      </c>
      <c r="O109" s="13">
        <v>9.8726851851851892E-3</v>
      </c>
      <c r="P109" s="13">
        <v>6.7129629629629484E-4</v>
      </c>
      <c r="Q109" s="13">
        <v>2.0370370370370365E-2</v>
      </c>
      <c r="R109" s="13">
        <v>4.9768518518519128E-4</v>
      </c>
      <c r="S109" s="14">
        <v>9.2708333333333254E-3</v>
      </c>
    </row>
    <row r="110" spans="1:19" x14ac:dyDescent="0.25">
      <c r="A110" s="8">
        <v>108</v>
      </c>
      <c r="B110" s="8">
        <v>2</v>
      </c>
      <c r="C110" s="9">
        <v>28</v>
      </c>
      <c r="D110" s="9" t="str">
        <f>IF(LEN(C110)=1,CONCATENATE("MP0000",C110),IF(LEN(C110)=2,CONCATENATE("MP000",C110),IF(LEN(C110)=3,CONCATENATE("MP00",C110),IF(LEN(C110)=4,CONCATENATE("MP0",C110),CONCATENATE("MP",C110)))))</f>
        <v>MP00028</v>
      </c>
      <c r="E110" s="17" t="s">
        <v>284</v>
      </c>
      <c r="F110" s="10" t="s">
        <v>285</v>
      </c>
      <c r="G110" s="11" t="s">
        <v>140</v>
      </c>
      <c r="H110" s="17" t="s">
        <v>198</v>
      </c>
      <c r="I110" s="17" t="s">
        <v>244</v>
      </c>
      <c r="J110" s="12">
        <f>IF(ISNA(VLOOKUP(D110,[1]TIEMPOS!A$1:B$65536,2,FALSE)),VLOOKUP(C110,[1]MANUALES!A$1:B$65536,2,FALSE),VLOOKUP(D110,[1]TIEMPOS!A$1:B$65536,2,FALSE))</f>
        <v>6.8935185185185183E-2</v>
      </c>
      <c r="K110" s="13">
        <v>7.858796296296296E-3</v>
      </c>
      <c r="L110" s="13">
        <v>7.5231481481481503E-4</v>
      </c>
      <c r="M110" s="13">
        <v>2.1168981481481483E-2</v>
      </c>
      <c r="N110" s="13">
        <v>8.6805555555555247E-4</v>
      </c>
      <c r="O110" s="13">
        <v>7.5115740740740802E-3</v>
      </c>
      <c r="P110" s="13">
        <v>7.638888888888834E-4</v>
      </c>
      <c r="Q110" s="13">
        <v>2.2037037037037036E-2</v>
      </c>
      <c r="R110" s="13">
        <v>6.2500000000000749E-4</v>
      </c>
      <c r="S110" s="14">
        <v>7.3495370370370294E-3</v>
      </c>
    </row>
    <row r="111" spans="1:19" x14ac:dyDescent="0.25">
      <c r="A111" s="8">
        <v>109</v>
      </c>
      <c r="B111" s="8">
        <v>5</v>
      </c>
      <c r="C111" s="9">
        <v>42</v>
      </c>
      <c r="D111" s="9" t="str">
        <f>IF(LEN(C111)=1,CONCATENATE("MP0000",C111),IF(LEN(C111)=2,CONCATENATE("MP000",C111),IF(LEN(C111)=3,CONCATENATE("MP00",C111),IF(LEN(C111)=4,CONCATENATE("MP0",C111),CONCATENATE("MP",C111)))))</f>
        <v>MP00042</v>
      </c>
      <c r="E111" s="17" t="s">
        <v>286</v>
      </c>
      <c r="F111" s="10" t="s">
        <v>287</v>
      </c>
      <c r="G111" s="11" t="s">
        <v>140</v>
      </c>
      <c r="H111" s="17" t="s">
        <v>88</v>
      </c>
      <c r="I111" s="17" t="s">
        <v>236</v>
      </c>
      <c r="J111" s="12">
        <f>IF(ISNA(VLOOKUP(D111,[1]TIEMPOS!A$1:B$65536,2,FALSE)),VLOOKUP(C111,[1]MANUALES!A$1:B$65536,2,FALSE),VLOOKUP(D111,[1]TIEMPOS!A$1:B$65536,2,FALSE))</f>
        <v>6.9155092592592601E-2</v>
      </c>
      <c r="K111" s="13">
        <v>8.5532407407407415E-3</v>
      </c>
      <c r="L111" s="13">
        <v>5.2083333333333148E-4</v>
      </c>
      <c r="M111" s="13">
        <v>1.9872685185185181E-2</v>
      </c>
      <c r="N111" s="13">
        <v>4.8611111111111424E-4</v>
      </c>
      <c r="O111" s="13">
        <v>8.7500000000000043E-3</v>
      </c>
      <c r="P111" s="13">
        <v>6.3657407407406719E-4</v>
      </c>
      <c r="Q111" s="13">
        <v>2.0914351851851858E-2</v>
      </c>
      <c r="R111" s="13">
        <v>6.2499999999999362E-4</v>
      </c>
      <c r="S111" s="14">
        <v>8.796296296296309E-3</v>
      </c>
    </row>
    <row r="112" spans="1:19" x14ac:dyDescent="0.25">
      <c r="A112" s="8">
        <v>110</v>
      </c>
      <c r="B112" s="8">
        <v>13</v>
      </c>
      <c r="C112" s="9">
        <v>145</v>
      </c>
      <c r="D112" s="9" t="str">
        <f>IF(LEN(C112)=1,CONCATENATE("MP0000",C112),IF(LEN(C112)=2,CONCATENATE("MP000",C112),IF(LEN(C112)=3,CONCATENATE("MP00",C112),IF(LEN(C112)=4,CONCATENATE("MP0",C112),CONCATENATE("MP",C112)))))</f>
        <v>MP00145</v>
      </c>
      <c r="E112" s="17" t="s">
        <v>288</v>
      </c>
      <c r="F112" s="10" t="s">
        <v>289</v>
      </c>
      <c r="G112" s="11" t="s">
        <v>21</v>
      </c>
      <c r="H112" s="17" t="s">
        <v>29</v>
      </c>
      <c r="I112" s="17" t="s">
        <v>71</v>
      </c>
      <c r="J112" s="12">
        <f>IF(ISNA(VLOOKUP(D112,[1]TIEMPOS!A$1:B$65536,2,FALSE)),VLOOKUP(C112,[1]MANUALES!A$1:B$65536,2,FALSE),VLOOKUP(D112,[1]TIEMPOS!A$1:B$65536,2,FALSE))</f>
        <v>6.9270833333333337E-2</v>
      </c>
      <c r="K112" s="13">
        <v>8.3333333333333332E-3</v>
      </c>
      <c r="L112" s="13">
        <v>1.0185185185185193E-3</v>
      </c>
      <c r="M112" s="13">
        <v>1.8993055555555562E-2</v>
      </c>
      <c r="N112" s="13">
        <v>1.0532407407407365E-3</v>
      </c>
      <c r="O112" s="13">
        <v>9.2245370370370346E-3</v>
      </c>
      <c r="P112" s="13">
        <v>1.1342592592592654E-3</v>
      </c>
      <c r="Q112" s="13">
        <v>1.9340277777777776E-2</v>
      </c>
      <c r="R112" s="13">
        <v>1.1805555555555597E-3</v>
      </c>
      <c r="S112" s="14">
        <v>8.9930555555555527E-3</v>
      </c>
    </row>
    <row r="113" spans="1:19" x14ac:dyDescent="0.25">
      <c r="A113" s="8">
        <v>111</v>
      </c>
      <c r="B113" s="8">
        <v>4</v>
      </c>
      <c r="C113" s="9">
        <v>49</v>
      </c>
      <c r="D113" s="9" t="str">
        <f>IF(LEN(C113)=1,CONCATENATE("MP0000",C113),IF(LEN(C113)=2,CONCATENATE("MP000",C113),IF(LEN(C113)=3,CONCATENATE("MP00",C113),IF(LEN(C113)=4,CONCATENATE("MP0",C113),CONCATENATE("MP",C113)))))</f>
        <v>MP00049</v>
      </c>
      <c r="E113" s="17" t="s">
        <v>290</v>
      </c>
      <c r="F113" s="10" t="s">
        <v>291</v>
      </c>
      <c r="G113" s="11" t="s">
        <v>140</v>
      </c>
      <c r="H113" s="17" t="s">
        <v>106</v>
      </c>
      <c r="I113" s="17" t="s">
        <v>248</v>
      </c>
      <c r="J113" s="12">
        <f>IF(ISNA(VLOOKUP(D113,[1]TIEMPOS!A$1:B$65536,2,FALSE)),VLOOKUP(C113,[1]MANUALES!A$1:B$65536,2,FALSE),VLOOKUP(D113,[1]TIEMPOS!A$1:B$65536,2,FALSE))</f>
        <v>6.9641203703703705E-2</v>
      </c>
      <c r="K113" s="13">
        <v>8.4259259259259253E-3</v>
      </c>
      <c r="L113" s="13">
        <v>7.638888888888886E-4</v>
      </c>
      <c r="M113" s="13">
        <v>2.0046296296296298E-2</v>
      </c>
      <c r="N113" s="13">
        <v>7.7546296296296391E-4</v>
      </c>
      <c r="O113" s="13">
        <v>9.3981481481481451E-3</v>
      </c>
      <c r="P113" s="13">
        <v>7.1759259259259606E-4</v>
      </c>
      <c r="Q113" s="13">
        <v>2.0196759259259262E-2</v>
      </c>
      <c r="R113" s="13">
        <v>7.8703703703703748E-4</v>
      </c>
      <c r="S113" s="14">
        <v>8.5300925925925891E-3</v>
      </c>
    </row>
    <row r="114" spans="1:19" x14ac:dyDescent="0.25">
      <c r="A114" s="8">
        <v>112</v>
      </c>
      <c r="B114" s="8">
        <v>1</v>
      </c>
      <c r="C114" s="9">
        <v>128</v>
      </c>
      <c r="D114" s="9" t="str">
        <f>IF(LEN(C114)=1,CONCATENATE("MP0000",C114),IF(LEN(C114)=2,CONCATENATE("MP000",C114),IF(LEN(C114)=3,CONCATENATE("MP00",C114),IF(LEN(C114)=4,CONCATENATE("MP0",C114),CONCATENATE("MP",C114)))))</f>
        <v>MP00128</v>
      </c>
      <c r="E114" s="17" t="s">
        <v>292</v>
      </c>
      <c r="F114" s="10" t="s">
        <v>150</v>
      </c>
      <c r="G114" s="11" t="s">
        <v>21</v>
      </c>
      <c r="H114" s="17" t="s">
        <v>293</v>
      </c>
      <c r="I114" s="17" t="s">
        <v>294</v>
      </c>
      <c r="J114" s="12">
        <f>IF(ISNA(VLOOKUP(D114,[1]TIEMPOS!A$1:B$65536,2,FALSE)),VLOOKUP(C114,[1]MANUALES!A$1:B$65536,2,FALSE),VLOOKUP(D114,[1]TIEMPOS!A$1:B$65536,2,FALSE))</f>
        <v>7.0856481481481479E-2</v>
      </c>
      <c r="K114" s="13">
        <v>8.113425925925925E-3</v>
      </c>
      <c r="L114" s="13">
        <v>7.8703703703703748E-4</v>
      </c>
      <c r="M114" s="13">
        <v>1.9803240740740739E-2</v>
      </c>
      <c r="N114" s="13">
        <v>8.1018518518518809E-4</v>
      </c>
      <c r="O114" s="13">
        <v>9.3865740740740715E-3</v>
      </c>
      <c r="P114" s="13">
        <v>9.9537037037036868E-4</v>
      </c>
      <c r="Q114" s="13">
        <v>2.0694444444444446E-2</v>
      </c>
      <c r="R114" s="13">
        <v>1.0185185185185158E-3</v>
      </c>
      <c r="S114" s="14">
        <v>9.2476851851851852E-3</v>
      </c>
    </row>
    <row r="115" spans="1:19" x14ac:dyDescent="0.25">
      <c r="A115" s="8">
        <v>113</v>
      </c>
      <c r="B115" s="8">
        <v>1</v>
      </c>
      <c r="C115" s="9">
        <v>51</v>
      </c>
      <c r="D115" s="9" t="str">
        <f>IF(LEN(C115)=1,CONCATENATE("MP0000",C115),IF(LEN(C115)=2,CONCATENATE("MP000",C115),IF(LEN(C115)=3,CONCATENATE("MP00",C115),IF(LEN(C115)=4,CONCATENATE("MP0",C115),CONCATENATE("MP",C115)))))</f>
        <v>MP00051</v>
      </c>
      <c r="E115" s="17" t="s">
        <v>295</v>
      </c>
      <c r="F115" s="10" t="s">
        <v>296</v>
      </c>
      <c r="G115" s="11" t="s">
        <v>140</v>
      </c>
      <c r="H115" s="17" t="s">
        <v>106</v>
      </c>
      <c r="I115" s="17" t="s">
        <v>297</v>
      </c>
      <c r="J115" s="12">
        <f>IF(ISNA(VLOOKUP(D115,[1]TIEMPOS!A$1:B$65536,2,FALSE)),VLOOKUP(C115,[1]MANUALES!A$1:B$65536,2,FALSE),VLOOKUP(D115,[1]TIEMPOS!A$1:B$65536,2,FALSE))</f>
        <v>7.1030092592592589E-2</v>
      </c>
      <c r="K115" s="13">
        <v>8.4375000000000006E-3</v>
      </c>
      <c r="L115" s="13">
        <v>9.0277777777777665E-4</v>
      </c>
      <c r="M115" s="13">
        <v>2.059027777777778E-2</v>
      </c>
      <c r="N115" s="13">
        <v>1.2499999999999976E-3</v>
      </c>
      <c r="O115" s="13">
        <v>8.2407407407407395E-3</v>
      </c>
      <c r="P115" s="13">
        <v>8.6805555555555247E-4</v>
      </c>
      <c r="Q115" s="13">
        <v>2.175925925925927E-2</v>
      </c>
      <c r="R115" s="13">
        <v>9.1435185185183981E-4</v>
      </c>
      <c r="S115" s="14">
        <v>8.0671296296296324E-3</v>
      </c>
    </row>
    <row r="116" spans="1:19" x14ac:dyDescent="0.25">
      <c r="A116" s="8">
        <v>114</v>
      </c>
      <c r="B116" s="8">
        <v>3</v>
      </c>
      <c r="C116" s="9">
        <v>94</v>
      </c>
      <c r="D116" s="9" t="str">
        <f>IF(LEN(C116)=1,CONCATENATE("MP0000",C116),IF(LEN(C116)=2,CONCATENATE("MP000",C116),IF(LEN(C116)=3,CONCATENATE("MP00",C116),IF(LEN(C116)=4,CONCATENATE("MP0",C116),CONCATENATE("MP",C116)))))</f>
        <v>MP00094</v>
      </c>
      <c r="E116" s="17" t="s">
        <v>298</v>
      </c>
      <c r="F116" s="10" t="s">
        <v>299</v>
      </c>
      <c r="G116" s="11" t="s">
        <v>140</v>
      </c>
      <c r="H116" s="17" t="s">
        <v>158</v>
      </c>
      <c r="I116" s="17" t="s">
        <v>244</v>
      </c>
      <c r="J116" s="12">
        <f>IF(ISNA(VLOOKUP(D116,[1]TIEMPOS!A$1:B$65536,2,FALSE)),VLOOKUP(C116,[1]MANUALES!A$1:B$65536,2,FALSE),VLOOKUP(D116,[1]TIEMPOS!A$1:B$65536,2,FALSE))</f>
        <v>7.1249999999999994E-2</v>
      </c>
      <c r="K116" s="13">
        <v>8.5995370370370357E-3</v>
      </c>
      <c r="L116" s="13">
        <v>9.0277777777778012E-4</v>
      </c>
      <c r="M116" s="13">
        <v>2.0497685185185188E-2</v>
      </c>
      <c r="N116" s="13">
        <v>7.523148148148133E-4</v>
      </c>
      <c r="O116" s="13">
        <v>8.7384259259259273E-3</v>
      </c>
      <c r="P116" s="13">
        <v>1.0532407407407365E-3</v>
      </c>
      <c r="Q116" s="13">
        <v>2.1307870370370373E-2</v>
      </c>
      <c r="R116" s="13">
        <v>7.4074074074073626E-4</v>
      </c>
      <c r="S116" s="14">
        <v>8.6574074074074053E-3</v>
      </c>
    </row>
    <row r="117" spans="1:19" x14ac:dyDescent="0.25">
      <c r="A117" s="8">
        <v>115</v>
      </c>
      <c r="B117" s="8">
        <v>2</v>
      </c>
      <c r="C117" s="9">
        <v>13</v>
      </c>
      <c r="D117" s="9" t="str">
        <f>IF(LEN(C117)=1,CONCATENATE("MP0000",C117),IF(LEN(C117)=2,CONCATENATE("MP000",C117),IF(LEN(C117)=3,CONCATENATE("MP00",C117),IF(LEN(C117)=4,CONCATENATE("MP0",C117),CONCATENATE("MP",C117)))))</f>
        <v>MP00013</v>
      </c>
      <c r="E117" s="17" t="s">
        <v>300</v>
      </c>
      <c r="F117" s="10" t="s">
        <v>301</v>
      </c>
      <c r="G117" s="11" t="s">
        <v>140</v>
      </c>
      <c r="H117" s="17" t="s">
        <v>65</v>
      </c>
      <c r="I117" s="17" t="s">
        <v>268</v>
      </c>
      <c r="J117" s="12">
        <f>IF(ISNA(VLOOKUP(D117,[1]TIEMPOS!A$1:B$65536,2,FALSE)),VLOOKUP(C117,[1]MANUALES!A$1:B$65536,2,FALSE),VLOOKUP(D117,[1]TIEMPOS!A$1:B$65536,2,FALSE))</f>
        <v>7.1342592592592582E-2</v>
      </c>
      <c r="K117" s="13">
        <v>8.7152777777777784E-3</v>
      </c>
      <c r="L117" s="13">
        <v>1.05324074074074E-3</v>
      </c>
      <c r="M117" s="13">
        <v>1.9722222222222224E-2</v>
      </c>
      <c r="N117" s="13">
        <v>1.3078703703703655E-3</v>
      </c>
      <c r="O117" s="13">
        <v>8.9930555555555527E-3</v>
      </c>
      <c r="P117" s="13">
        <v>1.145833333333339E-3</v>
      </c>
      <c r="Q117" s="13">
        <v>2.0381944444444446E-2</v>
      </c>
      <c r="R117" s="13">
        <v>1.041666666666663E-3</v>
      </c>
      <c r="S117" s="14">
        <v>8.9814814814814722E-3</v>
      </c>
    </row>
    <row r="118" spans="1:19" x14ac:dyDescent="0.25">
      <c r="A118" s="8">
        <v>116</v>
      </c>
      <c r="B118" s="8">
        <v>1</v>
      </c>
      <c r="C118" s="9">
        <v>112</v>
      </c>
      <c r="D118" s="9" t="str">
        <f>IF(LEN(C118)=1,CONCATENATE("MP0000",C118),IF(LEN(C118)=2,CONCATENATE("MP000",C118),IF(LEN(C118)=3,CONCATENATE("MP00",C118),IF(LEN(C118)=4,CONCATENATE("MP0",C118),CONCATENATE("MP",C118)))))</f>
        <v>MP00112</v>
      </c>
      <c r="E118" s="17" t="s">
        <v>302</v>
      </c>
      <c r="F118" s="10" t="s">
        <v>303</v>
      </c>
      <c r="G118" s="11" t="s">
        <v>140</v>
      </c>
      <c r="H118" s="17" t="s">
        <v>304</v>
      </c>
      <c r="I118" s="17" t="s">
        <v>305</v>
      </c>
      <c r="J118" s="12">
        <f>IF(ISNA(VLOOKUP(D118,[1]TIEMPOS!A$1:B$65536,2,FALSE)),VLOOKUP(C118,[1]MANUALES!A$1:B$65536,2,FALSE),VLOOKUP(D118,[1]TIEMPOS!A$1:B$65536,2,FALSE))</f>
        <v>7.1400462962962971E-2</v>
      </c>
      <c r="K118" s="13">
        <v>9.1898148148148139E-3</v>
      </c>
      <c r="L118" s="13">
        <v>7.7546296296296391E-4</v>
      </c>
      <c r="M118" s="13">
        <v>1.7511574074074075E-2</v>
      </c>
      <c r="N118" s="13">
        <v>1.3425925925925897E-3</v>
      </c>
      <c r="O118" s="20">
        <v>1.1168981481481485E-2</v>
      </c>
      <c r="P118" s="20">
        <v>7.4074074074073626E-4</v>
      </c>
      <c r="Q118" s="13">
        <v>1.7743055555555561E-2</v>
      </c>
      <c r="R118" s="13">
        <v>6.3657407407406719E-4</v>
      </c>
      <c r="S118" s="14">
        <v>1.229166666666668E-2</v>
      </c>
    </row>
    <row r="119" spans="1:19" x14ac:dyDescent="0.25">
      <c r="A119" s="8">
        <v>117</v>
      </c>
      <c r="B119" s="8">
        <v>19</v>
      </c>
      <c r="C119" s="9">
        <v>47</v>
      </c>
      <c r="D119" s="9" t="str">
        <f>IF(LEN(C119)=1,CONCATENATE("MP0000",C119),IF(LEN(C119)=2,CONCATENATE("MP000",C119),IF(LEN(C119)=3,CONCATENATE("MP00",C119),IF(LEN(C119)=4,CONCATENATE("MP0",C119),CONCATENATE("MP",C119)))))</f>
        <v>MP00047</v>
      </c>
      <c r="E119" s="17" t="s">
        <v>306</v>
      </c>
      <c r="F119" s="10" t="s">
        <v>307</v>
      </c>
      <c r="G119" s="11" t="s">
        <v>21</v>
      </c>
      <c r="H119" s="17" t="s">
        <v>88</v>
      </c>
      <c r="I119" s="17" t="s">
        <v>44</v>
      </c>
      <c r="J119" s="12">
        <f>IF(ISNA(VLOOKUP(D119,[1]TIEMPOS!A$1:B$65536,2,FALSE)),VLOOKUP(C119,[1]MANUALES!A$1:B$65536,2,FALSE),VLOOKUP(D119,[1]TIEMPOS!A$1:B$65536,2,FALSE))</f>
        <v>7.181712962962962E-2</v>
      </c>
      <c r="K119" s="13">
        <v>6.3773148148148148E-3</v>
      </c>
      <c r="L119" s="13">
        <v>3.2060185185185195E-3</v>
      </c>
      <c r="M119" s="13">
        <v>2.0231481481481475E-2</v>
      </c>
      <c r="N119" s="13">
        <v>1.0879629629629677E-3</v>
      </c>
      <c r="O119" s="20">
        <v>9.46759259259259E-3</v>
      </c>
      <c r="P119" s="20">
        <v>9.8379629629629511E-4</v>
      </c>
      <c r="Q119" s="13">
        <v>2.0034722222222225E-2</v>
      </c>
      <c r="R119" s="13">
        <v>7.4074074074073626E-4</v>
      </c>
      <c r="S119" s="14">
        <v>9.6874999999999947E-3</v>
      </c>
    </row>
    <row r="120" spans="1:19" x14ac:dyDescent="0.25">
      <c r="A120" s="8">
        <v>118</v>
      </c>
      <c r="B120" s="8">
        <v>5</v>
      </c>
      <c r="C120" s="9">
        <v>10</v>
      </c>
      <c r="D120" s="9" t="str">
        <f>IF(LEN(C120)=1,CONCATENATE("MP0000",C120),IF(LEN(C120)=2,CONCATENATE("MP000",C120),IF(LEN(C120)=3,CONCATENATE("MP00",C120),IF(LEN(C120)=4,CONCATENATE("MP0",C120),CONCATENATE("MP",C120)))))</f>
        <v>MP00010</v>
      </c>
      <c r="E120" s="17" t="s">
        <v>110</v>
      </c>
      <c r="F120" s="10" t="s">
        <v>308</v>
      </c>
      <c r="G120" s="11" t="s">
        <v>140</v>
      </c>
      <c r="H120" s="17" t="s">
        <v>65</v>
      </c>
      <c r="I120" s="17" t="s">
        <v>248</v>
      </c>
      <c r="J120" s="12">
        <f>IF(ISNA(VLOOKUP(D120,[1]TIEMPOS!A$1:B$65536,2,FALSE)),VLOOKUP(C120,[1]MANUALES!A$1:B$65536,2,FALSE),VLOOKUP(D120,[1]TIEMPOS!A$1:B$65536,2,FALSE))</f>
        <v>7.2071759259259252E-2</v>
      </c>
      <c r="K120" s="13">
        <v>8.9236111111111113E-3</v>
      </c>
      <c r="L120" s="13">
        <v>5.5555555555555566E-4</v>
      </c>
      <c r="M120" s="13">
        <v>2.0358796296296298E-2</v>
      </c>
      <c r="N120" s="13">
        <v>4.2824074074074292E-4</v>
      </c>
      <c r="O120" s="20">
        <v>9.6527777777777705E-3</v>
      </c>
      <c r="P120" s="20">
        <v>5.4398148148148556E-4</v>
      </c>
      <c r="Q120" s="13">
        <v>2.1435185185185182E-2</v>
      </c>
      <c r="R120" s="13">
        <v>4.3981481481481649E-4</v>
      </c>
      <c r="S120" s="14">
        <v>9.733796296296289E-3</v>
      </c>
    </row>
    <row r="121" spans="1:19" x14ac:dyDescent="0.25">
      <c r="A121" s="21">
        <v>119</v>
      </c>
      <c r="B121" s="21">
        <v>6</v>
      </c>
      <c r="C121" s="22">
        <v>11</v>
      </c>
      <c r="D121" s="22" t="str">
        <f>IF(LEN(C121)=1,CONCATENATE("MP0000",C121),IF(LEN(C121)=2,CONCATENATE("MP000",C121),IF(LEN(C121)=3,CONCATENATE("MP00",C121),IF(LEN(C121)=4,CONCATENATE("MP0",C121),CONCATENATE("MP",C121)))))</f>
        <v>MP00011</v>
      </c>
      <c r="E121" s="23" t="s">
        <v>309</v>
      </c>
      <c r="F121" s="24" t="s">
        <v>310</v>
      </c>
      <c r="G121" s="25" t="s">
        <v>140</v>
      </c>
      <c r="H121" s="23" t="s">
        <v>65</v>
      </c>
      <c r="I121" s="23" t="s">
        <v>248</v>
      </c>
      <c r="J121" s="26">
        <f>IF(ISNA(VLOOKUP(D121,[1]TIEMPOS!A$1:B$65536,2,FALSE)),VLOOKUP(C121,[1]MANUALES!A$1:B$65536,2,FALSE),VLOOKUP(D121,[1]TIEMPOS!A$1:B$65536,2,FALSE))</f>
        <v>7.3553240740740738E-2</v>
      </c>
      <c r="K121" s="27">
        <v>8.1597222222222227E-3</v>
      </c>
      <c r="L121" s="27">
        <v>1.1805555555555545E-3</v>
      </c>
      <c r="M121" s="27">
        <v>2.0543981481481483E-2</v>
      </c>
      <c r="N121" s="27">
        <v>1.0995370370370378E-3</v>
      </c>
      <c r="O121" s="27">
        <v>8.7384259259259238E-3</v>
      </c>
      <c r="P121" s="27">
        <v>1.6087962962962957E-3</v>
      </c>
      <c r="Q121" s="27">
        <v>2.209490740740741E-2</v>
      </c>
      <c r="R121" s="27">
        <v>1.0185185185185158E-3</v>
      </c>
      <c r="S121" s="28">
        <v>9.1087962962962954E-3</v>
      </c>
    </row>
    <row r="122" spans="1:19" x14ac:dyDescent="0.25">
      <c r="A122" s="8">
        <v>120</v>
      </c>
      <c r="B122" s="8">
        <v>1</v>
      </c>
      <c r="C122" s="9">
        <v>74</v>
      </c>
      <c r="D122" s="9" t="str">
        <f>IF(LEN(C122)=1,CONCATENATE("MP0000",C122),IF(LEN(C122)=2,CONCATENATE("MP000",C122),IF(LEN(C122)=3,CONCATENATE("MP00",C122),IF(LEN(C122)=4,CONCATENATE("MP0",C122),CONCATENATE("MP",C122)))))</f>
        <v>MP00074</v>
      </c>
      <c r="E122" s="10" t="s">
        <v>131</v>
      </c>
      <c r="F122" s="10" t="s">
        <v>311</v>
      </c>
      <c r="G122" s="29" t="s">
        <v>21</v>
      </c>
      <c r="H122" s="10" t="s">
        <v>312</v>
      </c>
      <c r="I122" s="10" t="s">
        <v>313</v>
      </c>
      <c r="J122" s="12">
        <f>IF(ISNA(VLOOKUP(D122,[1]TIEMPOS!A$1:B$65536,2,FALSE)),VLOOKUP(C122,[1]MANUALES!A$1:B$65536,2,FALSE),VLOOKUP(D122,[1]TIEMPOS!A$1:B$65536,2,FALSE))</f>
        <v>7.6238425925925932E-2</v>
      </c>
      <c r="K122" s="13">
        <v>9.5023148148148159E-3</v>
      </c>
      <c r="L122" s="13">
        <v>6.2499999999999882E-4</v>
      </c>
      <c r="M122" s="13">
        <v>2.2280092592592591E-2</v>
      </c>
      <c r="N122" s="13">
        <v>5.7870370370370627E-4</v>
      </c>
      <c r="O122" s="20">
        <v>9.5949074074074131E-3</v>
      </c>
      <c r="P122" s="20">
        <v>6.9444444444444198E-4</v>
      </c>
      <c r="Q122" s="13">
        <v>2.2187499999999992E-2</v>
      </c>
      <c r="R122" s="13">
        <v>6.0185185185185341E-4</v>
      </c>
      <c r="S122" s="14">
        <v>1.0173611111111119E-2</v>
      </c>
    </row>
    <row r="123" spans="1:19" x14ac:dyDescent="0.25">
      <c r="A123" s="8">
        <v>121</v>
      </c>
      <c r="B123" s="8">
        <v>7</v>
      </c>
      <c r="C123" s="9">
        <v>25</v>
      </c>
      <c r="D123" s="9" t="str">
        <f>IF(LEN(C123)=1,CONCATENATE("MP0000",C123),IF(LEN(C123)=2,CONCATENATE("MP000",C123),IF(LEN(C123)=3,CONCATENATE("MP00",C123),IF(LEN(C123)=4,CONCATENATE("MP0",C123),CONCATENATE("MP",C123)))))</f>
        <v>MP00025</v>
      </c>
      <c r="E123" s="10" t="s">
        <v>314</v>
      </c>
      <c r="F123" s="10" t="s">
        <v>315</v>
      </c>
      <c r="G123" s="29" t="s">
        <v>140</v>
      </c>
      <c r="H123" s="10" t="s">
        <v>198</v>
      </c>
      <c r="I123" s="10" t="s">
        <v>248</v>
      </c>
      <c r="J123" s="12">
        <f>IF(ISNA(VLOOKUP(D123,[1]TIEMPOS!A$1:B$65536,2,FALSE)),VLOOKUP(C123,[1]MANUALES!A$1:B$65536,2,FALSE),VLOOKUP(D123,[1]TIEMPOS!A$1:B$65536,2,FALSE))</f>
        <v>7.6990740740740735E-2</v>
      </c>
      <c r="K123" s="13">
        <v>9.0277777777777787E-3</v>
      </c>
      <c r="L123" s="13">
        <v>1.0763888888888889E-3</v>
      </c>
      <c r="M123" s="13">
        <v>2.2476851851851849E-2</v>
      </c>
      <c r="N123" s="13">
        <v>1.3773148148148173E-3</v>
      </c>
      <c r="O123" s="13">
        <v>9.2245370370370311E-3</v>
      </c>
      <c r="P123" s="13">
        <v>8.333333333333387E-4</v>
      </c>
      <c r="Q123" s="13">
        <v>2.2893518518518528E-2</v>
      </c>
      <c r="R123" s="13">
        <v>5.787037037036924E-4</v>
      </c>
      <c r="S123" s="14">
        <v>9.5023148148148107E-3</v>
      </c>
    </row>
    <row r="124" spans="1:19" x14ac:dyDescent="0.25">
      <c r="A124" s="8">
        <v>122</v>
      </c>
      <c r="B124" s="8">
        <v>6</v>
      </c>
      <c r="C124" s="9">
        <v>26</v>
      </c>
      <c r="D124" s="9" t="str">
        <f>IF(LEN(C124)=1,CONCATENATE("MP0000",C124),IF(LEN(C124)=2,CONCATENATE("MP000",C124),IF(LEN(C124)=3,CONCATENATE("MP00",C124),IF(LEN(C124)=4,CONCATENATE("MP0",C124),CONCATENATE("MP",C124)))))</f>
        <v>MP00026</v>
      </c>
      <c r="E124" s="10" t="s">
        <v>284</v>
      </c>
      <c r="F124" s="10" t="s">
        <v>316</v>
      </c>
      <c r="G124" s="29" t="s">
        <v>140</v>
      </c>
      <c r="H124" s="10" t="s">
        <v>198</v>
      </c>
      <c r="I124" s="10" t="s">
        <v>236</v>
      </c>
      <c r="J124" s="12">
        <f>IF(ISNA(VLOOKUP(D124,[1]TIEMPOS!A$1:B$65536,2,FALSE)),VLOOKUP(C124,[1]MANUALES!A$1:B$65536,2,FALSE),VLOOKUP(D124,[1]TIEMPOS!A$1:B$65536,2,FALSE))</f>
        <v>7.9085648148148155E-2</v>
      </c>
      <c r="K124" s="13">
        <v>9.386574074074075E-3</v>
      </c>
      <c r="L124" s="13">
        <v>8.2175925925925819E-4</v>
      </c>
      <c r="M124" s="13">
        <v>2.267361111111111E-2</v>
      </c>
      <c r="N124" s="13">
        <v>7.7546296296296391E-4</v>
      </c>
      <c r="O124" s="13">
        <v>9.571759259259266E-3</v>
      </c>
      <c r="P124" s="13">
        <v>7.638888888888834E-4</v>
      </c>
      <c r="Q124" s="13">
        <v>2.4872685185185185E-2</v>
      </c>
      <c r="R124" s="13">
        <v>6.3657407407408106E-4</v>
      </c>
      <c r="S124" s="14">
        <v>9.5833333333333326E-3</v>
      </c>
    </row>
    <row r="125" spans="1:19" x14ac:dyDescent="0.25">
      <c r="A125" s="8">
        <v>123</v>
      </c>
      <c r="B125" s="8">
        <v>4</v>
      </c>
      <c r="C125" s="9">
        <v>62</v>
      </c>
      <c r="D125" s="9" t="str">
        <f>IF(LEN(C125)=1,CONCATENATE("MP0000",C125),IF(LEN(C125)=2,CONCATENATE("MP000",C125),IF(LEN(C125)=3,CONCATENATE("MP00",C125),IF(LEN(C125)=4,CONCATENATE("MP0",C125),CONCATENATE("MP",C125)))))</f>
        <v>MP00062</v>
      </c>
      <c r="E125" s="10" t="s">
        <v>314</v>
      </c>
      <c r="F125" s="10" t="s">
        <v>317</v>
      </c>
      <c r="G125" s="29" t="s">
        <v>140</v>
      </c>
      <c r="H125" s="10" t="s">
        <v>40</v>
      </c>
      <c r="I125" s="10" t="s">
        <v>244</v>
      </c>
      <c r="J125" s="12">
        <f>IF(ISNA(VLOOKUP(D125,[1]TIEMPOS!A$1:B$65536,2,FALSE)),VLOOKUP(C125,[1]MANUALES!A$1:B$65536,2,FALSE),VLOOKUP(D125,[1]TIEMPOS!A$1:B$65536,2,FALSE))</f>
        <v>8.0405092592592597E-2</v>
      </c>
      <c r="K125" s="13">
        <v>9.6990740740740735E-3</v>
      </c>
      <c r="L125" s="13">
        <v>6.8287037037037014E-4</v>
      </c>
      <c r="M125" s="13">
        <v>2.3032407407407411E-2</v>
      </c>
      <c r="N125" s="13">
        <v>1.1226851851851849E-3</v>
      </c>
      <c r="O125" s="20">
        <v>1.0937500000000003E-2</v>
      </c>
      <c r="P125" s="20">
        <v>1.0300925925925825E-3</v>
      </c>
      <c r="Q125" s="13">
        <v>2.2199074074074072E-2</v>
      </c>
      <c r="R125" s="13">
        <v>7.4074074074073626E-4</v>
      </c>
      <c r="S125" s="14">
        <v>1.0960648148148164E-2</v>
      </c>
    </row>
    <row r="126" spans="1:19" x14ac:dyDescent="0.25">
      <c r="A126" s="8"/>
      <c r="B126" s="8"/>
      <c r="C126" s="9">
        <v>72</v>
      </c>
      <c r="D126" s="9" t="str">
        <f>IF(LEN(C126)=1,CONCATENATE("MP0000",C126),IF(LEN(C126)=2,CONCATENATE("MP000",C126),IF(LEN(C126)=3,CONCATENATE("MP00",C126),IF(LEN(C126)=4,CONCATENATE("MP0",C126),CONCATENATE("MP",C126)))))</f>
        <v>MP00072</v>
      </c>
      <c r="E126" s="10" t="s">
        <v>131</v>
      </c>
      <c r="F126" s="10" t="s">
        <v>318</v>
      </c>
      <c r="G126" s="29" t="s">
        <v>21</v>
      </c>
      <c r="H126" s="10" t="s">
        <v>267</v>
      </c>
      <c r="I126" s="10" t="s">
        <v>51</v>
      </c>
      <c r="J126" s="30" t="s">
        <v>319</v>
      </c>
      <c r="K126" s="30" t="s">
        <v>319</v>
      </c>
      <c r="L126" s="30" t="s">
        <v>319</v>
      </c>
      <c r="M126" s="30" t="s">
        <v>319</v>
      </c>
      <c r="N126" s="30" t="s">
        <v>319</v>
      </c>
      <c r="O126" s="30" t="s">
        <v>319</v>
      </c>
      <c r="P126" s="30" t="s">
        <v>319</v>
      </c>
      <c r="Q126" s="30" t="s">
        <v>319</v>
      </c>
      <c r="R126" s="30" t="s">
        <v>319</v>
      </c>
      <c r="S126" s="30" t="s">
        <v>319</v>
      </c>
    </row>
    <row r="127" spans="1:19" x14ac:dyDescent="0.25">
      <c r="A127" s="8"/>
      <c r="B127" s="8"/>
      <c r="C127" s="9">
        <v>14</v>
      </c>
      <c r="D127" s="9" t="str">
        <f>IF(LEN(C127)=1,CONCATENATE("MP0000",C127),IF(LEN(C127)=2,CONCATENATE("MP000",C127),IF(LEN(C127)=3,CONCATENATE("MP00",C127),IF(LEN(C127)=4,CONCATENATE("MP0",C127),CONCATENATE("MP",C127)))))</f>
        <v>MP00014</v>
      </c>
      <c r="E127" s="10" t="s">
        <v>320</v>
      </c>
      <c r="F127" s="10" t="s">
        <v>321</v>
      </c>
      <c r="G127" s="29" t="s">
        <v>21</v>
      </c>
      <c r="H127" s="10" t="s">
        <v>65</v>
      </c>
      <c r="I127" s="10" t="s">
        <v>47</v>
      </c>
      <c r="J127" s="30" t="s">
        <v>322</v>
      </c>
      <c r="K127" s="30" t="s">
        <v>322</v>
      </c>
      <c r="L127" s="30" t="s">
        <v>322</v>
      </c>
      <c r="M127" s="30" t="s">
        <v>322</v>
      </c>
      <c r="N127" s="30" t="s">
        <v>322</v>
      </c>
      <c r="O127" s="30" t="s">
        <v>322</v>
      </c>
      <c r="P127" s="30" t="s">
        <v>322</v>
      </c>
      <c r="Q127" s="30" t="s">
        <v>322</v>
      </c>
      <c r="R127" s="30" t="s">
        <v>322</v>
      </c>
      <c r="S127" s="30" t="s">
        <v>322</v>
      </c>
    </row>
    <row r="128" spans="1:19" x14ac:dyDescent="0.25">
      <c r="A128" s="8"/>
      <c r="B128" s="8"/>
      <c r="C128" s="9">
        <v>16</v>
      </c>
      <c r="D128" s="9" t="str">
        <f>IF(LEN(C128)=1,CONCATENATE("MP0000",C128),IF(LEN(C128)=2,CONCATENATE("MP000",C128),IF(LEN(C128)=3,CONCATENATE("MP00",C128),IF(LEN(C128)=4,CONCATENATE("MP0",C128),CONCATENATE("MP",C128)))))</f>
        <v>MP00016</v>
      </c>
      <c r="E128" s="10" t="s">
        <v>323</v>
      </c>
      <c r="F128" s="10" t="s">
        <v>324</v>
      </c>
      <c r="G128" s="29" t="s">
        <v>21</v>
      </c>
      <c r="H128" s="10" t="s">
        <v>65</v>
      </c>
      <c r="I128" s="10" t="s">
        <v>33</v>
      </c>
      <c r="J128" s="30" t="s">
        <v>322</v>
      </c>
      <c r="K128" s="30" t="s">
        <v>322</v>
      </c>
      <c r="L128" s="30" t="s">
        <v>322</v>
      </c>
      <c r="M128" s="30" t="s">
        <v>322</v>
      </c>
      <c r="N128" s="30" t="s">
        <v>322</v>
      </c>
      <c r="O128" s="30" t="s">
        <v>322</v>
      </c>
      <c r="P128" s="30" t="s">
        <v>322</v>
      </c>
      <c r="Q128" s="30" t="s">
        <v>322</v>
      </c>
      <c r="R128" s="30" t="s">
        <v>322</v>
      </c>
      <c r="S128" s="30" t="s">
        <v>322</v>
      </c>
    </row>
    <row r="129" spans="1:19" x14ac:dyDescent="0.25">
      <c r="A129" s="8"/>
      <c r="B129" s="8"/>
      <c r="C129" s="9">
        <v>30</v>
      </c>
      <c r="D129" s="9" t="str">
        <f>IF(LEN(C129)=1,CONCATENATE("MP0000",C129),IF(LEN(C129)=2,CONCATENATE("MP000",C129),IF(LEN(C129)=3,CONCATENATE("MP00",C129),IF(LEN(C129)=4,CONCATENATE("MP0",C129),CONCATENATE("MP",C129)))))</f>
        <v>MP00030</v>
      </c>
      <c r="E129" s="10" t="s">
        <v>325</v>
      </c>
      <c r="F129" s="10" t="s">
        <v>326</v>
      </c>
      <c r="G129" s="29" t="s">
        <v>21</v>
      </c>
      <c r="H129" s="10" t="s">
        <v>198</v>
      </c>
      <c r="I129" s="10" t="s">
        <v>44</v>
      </c>
      <c r="J129" s="30" t="s">
        <v>322</v>
      </c>
      <c r="K129" s="30" t="s">
        <v>322</v>
      </c>
      <c r="L129" s="30" t="s">
        <v>322</v>
      </c>
      <c r="M129" s="30" t="s">
        <v>322</v>
      </c>
      <c r="N129" s="30" t="s">
        <v>322</v>
      </c>
      <c r="O129" s="30" t="s">
        <v>322</v>
      </c>
      <c r="P129" s="30" t="s">
        <v>322</v>
      </c>
      <c r="Q129" s="30" t="s">
        <v>322</v>
      </c>
      <c r="R129" s="30" t="s">
        <v>322</v>
      </c>
      <c r="S129" s="30" t="s">
        <v>322</v>
      </c>
    </row>
    <row r="130" spans="1:19" x14ac:dyDescent="0.25">
      <c r="A130" s="8"/>
      <c r="B130" s="8"/>
      <c r="C130" s="9">
        <v>50</v>
      </c>
      <c r="D130" s="9" t="str">
        <f>IF(LEN(C130)=1,CONCATENATE("MP0000",C130),IF(LEN(C130)=2,CONCATENATE("MP000",C130),IF(LEN(C130)=3,CONCATENATE("MP00",C130),IF(LEN(C130)=4,CONCATENATE("MP0",C130),CONCATENATE("MP",C130)))))</f>
        <v>MP00050</v>
      </c>
      <c r="E130" s="10" t="s">
        <v>327</v>
      </c>
      <c r="F130" s="10" t="s">
        <v>275</v>
      </c>
      <c r="G130" s="29" t="s">
        <v>140</v>
      </c>
      <c r="H130" s="10" t="s">
        <v>106</v>
      </c>
      <c r="I130" s="10" t="s">
        <v>268</v>
      </c>
      <c r="J130" s="30" t="s">
        <v>322</v>
      </c>
      <c r="K130" s="30" t="s">
        <v>322</v>
      </c>
      <c r="L130" s="30" t="s">
        <v>322</v>
      </c>
      <c r="M130" s="30" t="s">
        <v>322</v>
      </c>
      <c r="N130" s="30" t="s">
        <v>322</v>
      </c>
      <c r="O130" s="30" t="s">
        <v>322</v>
      </c>
      <c r="P130" s="30" t="s">
        <v>322</v>
      </c>
      <c r="Q130" s="30" t="s">
        <v>322</v>
      </c>
      <c r="R130" s="30" t="s">
        <v>322</v>
      </c>
      <c r="S130" s="30" t="s">
        <v>322</v>
      </c>
    </row>
    <row r="131" spans="1:19" x14ac:dyDescent="0.25">
      <c r="A131" s="8"/>
      <c r="B131" s="8"/>
      <c r="C131" s="9">
        <v>54</v>
      </c>
      <c r="D131" s="9" t="str">
        <f>IF(LEN(C131)=1,CONCATENATE("MP0000",C131),IF(LEN(C131)=2,CONCATENATE("MP000",C131),IF(LEN(C131)=3,CONCATENATE("MP00",C131),IF(LEN(C131)=4,CONCATENATE("MP0",C131),CONCATENATE("MP",C131)))))</f>
        <v>MP00054</v>
      </c>
      <c r="E131" s="10" t="s">
        <v>328</v>
      </c>
      <c r="F131" s="10" t="s">
        <v>231</v>
      </c>
      <c r="G131" s="29" t="s">
        <v>21</v>
      </c>
      <c r="H131" s="10" t="s">
        <v>106</v>
      </c>
      <c r="I131" s="10" t="s">
        <v>51</v>
      </c>
      <c r="J131" s="30" t="s">
        <v>322</v>
      </c>
      <c r="K131" s="30" t="s">
        <v>322</v>
      </c>
      <c r="L131" s="30" t="s">
        <v>322</v>
      </c>
      <c r="M131" s="30" t="s">
        <v>322</v>
      </c>
      <c r="N131" s="30" t="s">
        <v>322</v>
      </c>
      <c r="O131" s="30" t="s">
        <v>322</v>
      </c>
      <c r="P131" s="30" t="s">
        <v>322</v>
      </c>
      <c r="Q131" s="30" t="s">
        <v>322</v>
      </c>
      <c r="R131" s="30" t="s">
        <v>322</v>
      </c>
      <c r="S131" s="30" t="s">
        <v>322</v>
      </c>
    </row>
    <row r="132" spans="1:19" x14ac:dyDescent="0.25">
      <c r="A132" s="8"/>
      <c r="B132" s="8"/>
      <c r="C132" s="9">
        <v>64</v>
      </c>
      <c r="D132" s="9" t="str">
        <f>IF(LEN(C132)=1,CONCATENATE("MP0000",C132),IF(LEN(C132)=2,CONCATENATE("MP000",C132),IF(LEN(C132)=3,CONCATENATE("MP00",C132),IF(LEN(C132)=4,CONCATENATE("MP0",C132),CONCATENATE("MP",C132)))))</f>
        <v>MP00064</v>
      </c>
      <c r="E132" s="10" t="s">
        <v>329</v>
      </c>
      <c r="F132" s="10" t="s">
        <v>330</v>
      </c>
      <c r="G132" s="29" t="s">
        <v>21</v>
      </c>
      <c r="H132" s="10" t="s">
        <v>40</v>
      </c>
      <c r="I132" s="10" t="s">
        <v>33</v>
      </c>
      <c r="J132" s="30" t="s">
        <v>322</v>
      </c>
      <c r="K132" s="30" t="s">
        <v>322</v>
      </c>
      <c r="L132" s="30" t="s">
        <v>322</v>
      </c>
      <c r="M132" s="30" t="s">
        <v>322</v>
      </c>
      <c r="N132" s="30" t="s">
        <v>322</v>
      </c>
      <c r="O132" s="30" t="s">
        <v>322</v>
      </c>
      <c r="P132" s="30" t="s">
        <v>322</v>
      </c>
      <c r="Q132" s="30" t="s">
        <v>322</v>
      </c>
      <c r="R132" s="30" t="s">
        <v>322</v>
      </c>
      <c r="S132" s="30" t="s">
        <v>322</v>
      </c>
    </row>
    <row r="133" spans="1:19" x14ac:dyDescent="0.25">
      <c r="A133" s="8"/>
      <c r="B133" s="8"/>
      <c r="C133" s="9">
        <v>68</v>
      </c>
      <c r="D133" s="9" t="str">
        <f>IF(LEN(C133)=1,CONCATENATE("MP0000",C133),IF(LEN(C133)=2,CONCATENATE("MP000",C133),IF(LEN(C133)=3,CONCATENATE("MP00",C133),IF(LEN(C133)=4,CONCATENATE("MP0",C133),CONCATENATE("MP",C133)))))</f>
        <v>MP00068</v>
      </c>
      <c r="E133" s="10" t="s">
        <v>331</v>
      </c>
      <c r="F133" s="10" t="s">
        <v>332</v>
      </c>
      <c r="G133" s="29" t="s">
        <v>21</v>
      </c>
      <c r="H133" s="10" t="s">
        <v>115</v>
      </c>
      <c r="I133" s="10" t="s">
        <v>33</v>
      </c>
      <c r="J133" s="30" t="s">
        <v>322</v>
      </c>
      <c r="K133" s="30" t="s">
        <v>322</v>
      </c>
      <c r="L133" s="30" t="s">
        <v>322</v>
      </c>
      <c r="M133" s="30" t="s">
        <v>322</v>
      </c>
      <c r="N133" s="30" t="s">
        <v>322</v>
      </c>
      <c r="O133" s="30" t="s">
        <v>322</v>
      </c>
      <c r="P133" s="30" t="s">
        <v>322</v>
      </c>
      <c r="Q133" s="30" t="s">
        <v>322</v>
      </c>
      <c r="R133" s="30" t="s">
        <v>322</v>
      </c>
      <c r="S133" s="30" t="s">
        <v>322</v>
      </c>
    </row>
    <row r="134" spans="1:19" x14ac:dyDescent="0.25">
      <c r="A134" s="8"/>
      <c r="B134" s="8"/>
      <c r="C134" s="9">
        <v>73</v>
      </c>
      <c r="D134" s="9" t="str">
        <f>IF(LEN(C134)=1,CONCATENATE("MP0000",C134),IF(LEN(C134)=2,CONCATENATE("MP000",C134),IF(LEN(C134)=3,CONCATENATE("MP00",C134),IF(LEN(C134)=4,CONCATENATE("MP0",C134),CONCATENATE("MP",C134)))))</f>
        <v>MP00073</v>
      </c>
      <c r="E134" s="10" t="s">
        <v>333</v>
      </c>
      <c r="F134" s="10" t="s">
        <v>334</v>
      </c>
      <c r="G134" s="29" t="s">
        <v>21</v>
      </c>
      <c r="H134" s="10" t="s">
        <v>267</v>
      </c>
      <c r="I134" s="10" t="s">
        <v>155</v>
      </c>
      <c r="J134" s="30" t="s">
        <v>322</v>
      </c>
      <c r="K134" s="30" t="s">
        <v>322</v>
      </c>
      <c r="L134" s="30" t="s">
        <v>322</v>
      </c>
      <c r="M134" s="30" t="s">
        <v>322</v>
      </c>
      <c r="N134" s="30" t="s">
        <v>322</v>
      </c>
      <c r="O134" s="30" t="s">
        <v>322</v>
      </c>
      <c r="P134" s="30" t="s">
        <v>322</v>
      </c>
      <c r="Q134" s="30" t="s">
        <v>322</v>
      </c>
      <c r="R134" s="30" t="s">
        <v>322</v>
      </c>
      <c r="S134" s="30" t="s">
        <v>322</v>
      </c>
    </row>
    <row r="135" spans="1:19" x14ac:dyDescent="0.25">
      <c r="A135" s="8"/>
      <c r="B135" s="8"/>
      <c r="C135" s="9">
        <v>75</v>
      </c>
      <c r="D135" s="9" t="str">
        <f>IF(LEN(C135)=1,CONCATENATE("MP0000",C135),IF(LEN(C135)=2,CONCATENATE("MP000",C135),IF(LEN(C135)=3,CONCATENATE("MP00",C135),IF(LEN(C135)=4,CONCATENATE("MP0",C135),CONCATENATE("MP",C135)))))</f>
        <v>MP00075</v>
      </c>
      <c r="E135" s="10" t="s">
        <v>335</v>
      </c>
      <c r="F135" s="10" t="s">
        <v>336</v>
      </c>
      <c r="G135" s="29" t="s">
        <v>140</v>
      </c>
      <c r="H135" s="10" t="s">
        <v>92</v>
      </c>
      <c r="I135" s="10" t="s">
        <v>337</v>
      </c>
      <c r="J135" s="30" t="s">
        <v>322</v>
      </c>
      <c r="K135" s="30" t="s">
        <v>322</v>
      </c>
      <c r="L135" s="30" t="s">
        <v>322</v>
      </c>
      <c r="M135" s="30" t="s">
        <v>322</v>
      </c>
      <c r="N135" s="30" t="s">
        <v>322</v>
      </c>
      <c r="O135" s="30" t="s">
        <v>322</v>
      </c>
      <c r="P135" s="30" t="s">
        <v>322</v>
      </c>
      <c r="Q135" s="30" t="s">
        <v>322</v>
      </c>
      <c r="R135" s="30" t="s">
        <v>322</v>
      </c>
      <c r="S135" s="30" t="s">
        <v>322</v>
      </c>
    </row>
    <row r="136" spans="1:19" x14ac:dyDescent="0.25">
      <c r="A136" s="8"/>
      <c r="B136" s="8"/>
      <c r="C136" s="9">
        <v>82</v>
      </c>
      <c r="D136" s="9" t="str">
        <f>IF(LEN(C136)=1,CONCATENATE("MP0000",C136),IF(LEN(C136)=2,CONCATENATE("MP000",C136),IF(LEN(C136)=3,CONCATENATE("MP00",C136),IF(LEN(C136)=4,CONCATENATE("MP0",C136),CONCATENATE("MP",C136)))))</f>
        <v>MP00082</v>
      </c>
      <c r="E136" s="10" t="s">
        <v>338</v>
      </c>
      <c r="F136" s="10" t="s">
        <v>339</v>
      </c>
      <c r="G136" s="29" t="s">
        <v>21</v>
      </c>
      <c r="H136" s="10" t="s">
        <v>55</v>
      </c>
      <c r="I136" s="10" t="s">
        <v>33</v>
      </c>
      <c r="J136" s="30" t="s">
        <v>322</v>
      </c>
      <c r="K136" s="30" t="s">
        <v>322</v>
      </c>
      <c r="L136" s="30" t="s">
        <v>322</v>
      </c>
      <c r="M136" s="30" t="s">
        <v>322</v>
      </c>
      <c r="N136" s="30" t="s">
        <v>322</v>
      </c>
      <c r="O136" s="30" t="s">
        <v>322</v>
      </c>
      <c r="P136" s="30" t="s">
        <v>322</v>
      </c>
      <c r="Q136" s="30" t="s">
        <v>322</v>
      </c>
      <c r="R136" s="30" t="s">
        <v>322</v>
      </c>
      <c r="S136" s="30" t="s">
        <v>322</v>
      </c>
    </row>
    <row r="137" spans="1:19" x14ac:dyDescent="0.25">
      <c r="A137" s="8"/>
      <c r="B137" s="8"/>
      <c r="C137" s="9">
        <v>83</v>
      </c>
      <c r="D137" s="9" t="str">
        <f>IF(LEN(C137)=1,CONCATENATE("MP0000",C137),IF(LEN(C137)=2,CONCATENATE("MP000",C137),IF(LEN(C137)=3,CONCATENATE("MP00",C137),IF(LEN(C137)=4,CONCATENATE("MP0",C137),CONCATENATE("MP",C137)))))</f>
        <v>MP00083</v>
      </c>
      <c r="E137" s="10" t="s">
        <v>340</v>
      </c>
      <c r="F137" s="10" t="s">
        <v>341</v>
      </c>
      <c r="G137" s="29" t="s">
        <v>21</v>
      </c>
      <c r="H137" s="10" t="s">
        <v>342</v>
      </c>
      <c r="I137" s="10" t="s">
        <v>51</v>
      </c>
      <c r="J137" s="30" t="s">
        <v>322</v>
      </c>
      <c r="K137" s="30" t="s">
        <v>322</v>
      </c>
      <c r="L137" s="30" t="s">
        <v>322</v>
      </c>
      <c r="M137" s="30" t="s">
        <v>322</v>
      </c>
      <c r="N137" s="30" t="s">
        <v>322</v>
      </c>
      <c r="O137" s="30" t="s">
        <v>322</v>
      </c>
      <c r="P137" s="30" t="s">
        <v>322</v>
      </c>
      <c r="Q137" s="30" t="s">
        <v>322</v>
      </c>
      <c r="R137" s="30" t="s">
        <v>322</v>
      </c>
      <c r="S137" s="30" t="s">
        <v>322</v>
      </c>
    </row>
    <row r="138" spans="1:19" x14ac:dyDescent="0.25">
      <c r="A138" s="8"/>
      <c r="B138" s="8"/>
      <c r="C138" s="9">
        <v>84</v>
      </c>
      <c r="D138" s="9" t="str">
        <f>IF(LEN(C138)=1,CONCATENATE("MP0000",C138),IF(LEN(C138)=2,CONCATENATE("MP000",C138),IF(LEN(C138)=3,CONCATENATE("MP00",C138),IF(LEN(C138)=4,CONCATENATE("MP0",C138),CONCATENATE("MP",C138)))))</f>
        <v>MP00084</v>
      </c>
      <c r="E138" s="10" t="s">
        <v>343</v>
      </c>
      <c r="F138" s="10" t="s">
        <v>344</v>
      </c>
      <c r="G138" s="29" t="s">
        <v>21</v>
      </c>
      <c r="H138" s="10" t="s">
        <v>345</v>
      </c>
      <c r="I138" s="10" t="s">
        <v>51</v>
      </c>
      <c r="J138" s="30" t="s">
        <v>322</v>
      </c>
      <c r="K138" s="30" t="s">
        <v>322</v>
      </c>
      <c r="L138" s="30" t="s">
        <v>322</v>
      </c>
      <c r="M138" s="30" t="s">
        <v>322</v>
      </c>
      <c r="N138" s="30" t="s">
        <v>322</v>
      </c>
      <c r="O138" s="30" t="s">
        <v>322</v>
      </c>
      <c r="P138" s="30" t="s">
        <v>322</v>
      </c>
      <c r="Q138" s="30" t="s">
        <v>322</v>
      </c>
      <c r="R138" s="30" t="s">
        <v>322</v>
      </c>
      <c r="S138" s="30" t="s">
        <v>322</v>
      </c>
    </row>
    <row r="139" spans="1:19" x14ac:dyDescent="0.25">
      <c r="A139" s="8"/>
      <c r="B139" s="8"/>
      <c r="C139" s="9">
        <v>108</v>
      </c>
      <c r="D139" s="9" t="str">
        <f>IF(LEN(C139)=1,CONCATENATE("MP0000",C139),IF(LEN(C139)=2,CONCATENATE("MP000",C139),IF(LEN(C139)=3,CONCATENATE("MP00",C139),IF(LEN(C139)=4,CONCATENATE("MP0",C139),CONCATENATE("MP",C139)))))</f>
        <v>MP00108</v>
      </c>
      <c r="E139" s="10" t="s">
        <v>346</v>
      </c>
      <c r="F139" s="10" t="s">
        <v>347</v>
      </c>
      <c r="G139" s="29" t="s">
        <v>140</v>
      </c>
      <c r="H139" s="10" t="s">
        <v>153</v>
      </c>
      <c r="I139" s="10" t="s">
        <v>305</v>
      </c>
      <c r="J139" s="30" t="s">
        <v>322</v>
      </c>
      <c r="K139" s="30" t="s">
        <v>322</v>
      </c>
      <c r="L139" s="30" t="s">
        <v>322</v>
      </c>
      <c r="M139" s="30" t="s">
        <v>322</v>
      </c>
      <c r="N139" s="30" t="s">
        <v>322</v>
      </c>
      <c r="O139" s="30" t="s">
        <v>322</v>
      </c>
      <c r="P139" s="30" t="s">
        <v>322</v>
      </c>
      <c r="Q139" s="30" t="s">
        <v>322</v>
      </c>
      <c r="R139" s="30" t="s">
        <v>322</v>
      </c>
      <c r="S139" s="30" t="s">
        <v>322</v>
      </c>
    </row>
    <row r="140" spans="1:19" x14ac:dyDescent="0.25">
      <c r="A140" s="8"/>
      <c r="B140" s="8"/>
      <c r="C140" s="9">
        <v>109</v>
      </c>
      <c r="D140" s="9" t="str">
        <f>IF(LEN(C140)=1,CONCATENATE("MP0000",C140),IF(LEN(C140)=2,CONCATENATE("MP000",C140),IF(LEN(C140)=3,CONCATENATE("MP00",C140),IF(LEN(C140)=4,CONCATENATE("MP0",C140),CONCATENATE("MP",C140)))))</f>
        <v>MP00109</v>
      </c>
      <c r="E140" s="10" t="s">
        <v>348</v>
      </c>
      <c r="F140" s="10" t="s">
        <v>349</v>
      </c>
      <c r="G140" s="29" t="s">
        <v>21</v>
      </c>
      <c r="H140" s="10" t="s">
        <v>153</v>
      </c>
      <c r="I140" s="10" t="s">
        <v>33</v>
      </c>
      <c r="J140" s="30" t="s">
        <v>322</v>
      </c>
      <c r="K140" s="30" t="s">
        <v>322</v>
      </c>
      <c r="L140" s="30" t="s">
        <v>322</v>
      </c>
      <c r="M140" s="30" t="s">
        <v>322</v>
      </c>
      <c r="N140" s="30" t="s">
        <v>322</v>
      </c>
      <c r="O140" s="30" t="s">
        <v>322</v>
      </c>
      <c r="P140" s="30" t="s">
        <v>322</v>
      </c>
      <c r="Q140" s="30" t="s">
        <v>322</v>
      </c>
      <c r="R140" s="30" t="s">
        <v>322</v>
      </c>
      <c r="S140" s="30" t="s">
        <v>322</v>
      </c>
    </row>
    <row r="141" spans="1:19" x14ac:dyDescent="0.25">
      <c r="A141" s="8"/>
      <c r="B141" s="8"/>
      <c r="C141" s="9">
        <v>111</v>
      </c>
      <c r="D141" s="9" t="str">
        <f>IF(LEN(C141)=1,CONCATENATE("MP0000",C141),IF(LEN(C141)=2,CONCATENATE("MP000",C141),IF(LEN(C141)=3,CONCATENATE("MP00",C141),IF(LEN(C141)=4,CONCATENATE("MP0",C141),CONCATENATE("MP",C141)))))</f>
        <v>MP00111</v>
      </c>
      <c r="E141" s="10" t="s">
        <v>350</v>
      </c>
      <c r="F141" s="10" t="s">
        <v>351</v>
      </c>
      <c r="G141" s="29" t="s">
        <v>21</v>
      </c>
      <c r="H141" s="10" t="s">
        <v>352</v>
      </c>
      <c r="I141" s="10" t="s">
        <v>44</v>
      </c>
      <c r="J141" s="30" t="s">
        <v>322</v>
      </c>
      <c r="K141" s="30" t="s">
        <v>322</v>
      </c>
      <c r="L141" s="30" t="s">
        <v>322</v>
      </c>
      <c r="M141" s="30" t="s">
        <v>322</v>
      </c>
      <c r="N141" s="30" t="s">
        <v>322</v>
      </c>
      <c r="O141" s="30" t="s">
        <v>322</v>
      </c>
      <c r="P141" s="30" t="s">
        <v>322</v>
      </c>
      <c r="Q141" s="30" t="s">
        <v>322</v>
      </c>
      <c r="R141" s="30" t="s">
        <v>322</v>
      </c>
      <c r="S141" s="30" t="s">
        <v>322</v>
      </c>
    </row>
    <row r="142" spans="1:19" x14ac:dyDescent="0.25">
      <c r="A142" s="8"/>
      <c r="B142" s="8"/>
      <c r="C142" s="9">
        <v>113</v>
      </c>
      <c r="D142" s="9" t="str">
        <f>IF(LEN(C142)=1,CONCATENATE("MP0000",C142),IF(LEN(C142)=2,CONCATENATE("MP000",C142),IF(LEN(C142)=3,CONCATENATE("MP00",C142),IF(LEN(C142)=4,CONCATENATE("MP0",C142),CONCATENATE("MP",C142)))))</f>
        <v>MP00113</v>
      </c>
      <c r="E142" s="10" t="s">
        <v>353</v>
      </c>
      <c r="F142" s="10" t="s">
        <v>54</v>
      </c>
      <c r="G142" s="29" t="s">
        <v>140</v>
      </c>
      <c r="H142" s="10" t="s">
        <v>304</v>
      </c>
      <c r="I142" s="10" t="s">
        <v>248</v>
      </c>
      <c r="J142" s="30" t="s">
        <v>322</v>
      </c>
      <c r="K142" s="30" t="s">
        <v>322</v>
      </c>
      <c r="L142" s="30" t="s">
        <v>322</v>
      </c>
      <c r="M142" s="30" t="s">
        <v>322</v>
      </c>
      <c r="N142" s="30" t="s">
        <v>322</v>
      </c>
      <c r="O142" s="30" t="s">
        <v>322</v>
      </c>
      <c r="P142" s="30" t="s">
        <v>322</v>
      </c>
      <c r="Q142" s="30" t="s">
        <v>322</v>
      </c>
      <c r="R142" s="30" t="s">
        <v>322</v>
      </c>
      <c r="S142" s="30" t="s">
        <v>322</v>
      </c>
    </row>
    <row r="143" spans="1:19" x14ac:dyDescent="0.25">
      <c r="A143" s="8"/>
      <c r="B143" s="8"/>
      <c r="C143" s="9">
        <v>114</v>
      </c>
      <c r="D143" s="9" t="str">
        <f>IF(LEN(C143)=1,CONCATENATE("MP0000",C143),IF(LEN(C143)=2,CONCATENATE("MP000",C143),IF(LEN(C143)=3,CONCATENATE("MP00",C143),IF(LEN(C143)=4,CONCATENATE("MP0",C143),CONCATENATE("MP",C143)))))</f>
        <v>MP00114</v>
      </c>
      <c r="E143" s="10" t="s">
        <v>354</v>
      </c>
      <c r="F143" s="10" t="s">
        <v>173</v>
      </c>
      <c r="G143" s="29" t="s">
        <v>21</v>
      </c>
      <c r="H143" s="10" t="s">
        <v>355</v>
      </c>
      <c r="I143" s="10" t="s">
        <v>71</v>
      </c>
      <c r="J143" s="30" t="s">
        <v>322</v>
      </c>
      <c r="K143" s="30" t="s">
        <v>322</v>
      </c>
      <c r="L143" s="30" t="s">
        <v>322</v>
      </c>
      <c r="M143" s="30" t="s">
        <v>322</v>
      </c>
      <c r="N143" s="30" t="s">
        <v>322</v>
      </c>
      <c r="O143" s="30" t="s">
        <v>322</v>
      </c>
      <c r="P143" s="30" t="s">
        <v>322</v>
      </c>
      <c r="Q143" s="30" t="s">
        <v>322</v>
      </c>
      <c r="R143" s="30" t="s">
        <v>322</v>
      </c>
      <c r="S143" s="30" t="s">
        <v>322</v>
      </c>
    </row>
    <row r="144" spans="1:19" x14ac:dyDescent="0.25">
      <c r="A144" s="8"/>
      <c r="B144" s="8"/>
      <c r="C144" s="9">
        <v>115</v>
      </c>
      <c r="D144" s="9" t="str">
        <f>IF(LEN(C144)=1,CONCATENATE("MP0000",C144),IF(LEN(C144)=2,CONCATENATE("MP000",C144),IF(LEN(C144)=3,CONCATENATE("MP00",C144),IF(LEN(C144)=4,CONCATENATE("MP0",C144),CONCATENATE("MP",C144)))))</f>
        <v>MP00115</v>
      </c>
      <c r="E144" s="10" t="s">
        <v>356</v>
      </c>
      <c r="F144" s="10" t="s">
        <v>357</v>
      </c>
      <c r="G144" s="29" t="s">
        <v>21</v>
      </c>
      <c r="H144" s="10" t="s">
        <v>304</v>
      </c>
      <c r="I144" s="10" t="s">
        <v>155</v>
      </c>
      <c r="J144" s="30" t="s">
        <v>322</v>
      </c>
      <c r="K144" s="30" t="s">
        <v>322</v>
      </c>
      <c r="L144" s="30" t="s">
        <v>322</v>
      </c>
      <c r="M144" s="30" t="s">
        <v>322</v>
      </c>
      <c r="N144" s="30" t="s">
        <v>322</v>
      </c>
      <c r="O144" s="30" t="s">
        <v>322</v>
      </c>
      <c r="P144" s="30" t="s">
        <v>322</v>
      </c>
      <c r="Q144" s="30" t="s">
        <v>322</v>
      </c>
      <c r="R144" s="30" t="s">
        <v>322</v>
      </c>
      <c r="S144" s="30" t="s">
        <v>322</v>
      </c>
    </row>
    <row r="145" spans="1:19" x14ac:dyDescent="0.25">
      <c r="A145" s="8"/>
      <c r="B145" s="8"/>
      <c r="C145" s="9">
        <v>125</v>
      </c>
      <c r="D145" s="9" t="str">
        <f>IF(LEN(C145)=1,CONCATENATE("MP0000",C145),IF(LEN(C145)=2,CONCATENATE("MP000",C145),IF(LEN(C145)=3,CONCATENATE("MP00",C145),IF(LEN(C145)=4,CONCATENATE("MP0",C145),CONCATENATE("MP",C145)))))</f>
        <v>MP00125</v>
      </c>
      <c r="E145" s="10" t="s">
        <v>358</v>
      </c>
      <c r="F145" s="10" t="s">
        <v>359</v>
      </c>
      <c r="G145" s="29" t="s">
        <v>21</v>
      </c>
      <c r="H145" s="10" t="s">
        <v>360</v>
      </c>
      <c r="I145" s="10" t="s">
        <v>71</v>
      </c>
      <c r="J145" s="30" t="s">
        <v>322</v>
      </c>
      <c r="K145" s="30" t="s">
        <v>322</v>
      </c>
      <c r="L145" s="30" t="s">
        <v>322</v>
      </c>
      <c r="M145" s="30" t="s">
        <v>322</v>
      </c>
      <c r="N145" s="30" t="s">
        <v>322</v>
      </c>
      <c r="O145" s="30" t="s">
        <v>322</v>
      </c>
      <c r="P145" s="30" t="s">
        <v>322</v>
      </c>
      <c r="Q145" s="30" t="s">
        <v>322</v>
      </c>
      <c r="R145" s="30" t="s">
        <v>322</v>
      </c>
      <c r="S145" s="30" t="s">
        <v>322</v>
      </c>
    </row>
    <row r="146" spans="1:19" x14ac:dyDescent="0.25">
      <c r="A146" s="8"/>
      <c r="B146" s="8"/>
      <c r="C146" s="9">
        <v>131</v>
      </c>
      <c r="D146" s="9" t="str">
        <f>IF(LEN(C146)=1,CONCATENATE("MP0000",C146),IF(LEN(C146)=2,CONCATENATE("MP000",C146),IF(LEN(C146)=3,CONCATENATE("MP00",C146),IF(LEN(C146)=4,CONCATENATE("MP0",C146),CONCATENATE("MP",C146)))))</f>
        <v>MP00131</v>
      </c>
      <c r="E146" s="10" t="s">
        <v>361</v>
      </c>
      <c r="F146" s="10" t="s">
        <v>362</v>
      </c>
      <c r="G146" s="29" t="s">
        <v>21</v>
      </c>
      <c r="H146" s="10" t="s">
        <v>363</v>
      </c>
      <c r="I146" s="10" t="s">
        <v>71</v>
      </c>
      <c r="J146" s="30" t="s">
        <v>322</v>
      </c>
      <c r="K146" s="30" t="s">
        <v>322</v>
      </c>
      <c r="L146" s="30" t="s">
        <v>322</v>
      </c>
      <c r="M146" s="30" t="s">
        <v>322</v>
      </c>
      <c r="N146" s="30" t="s">
        <v>322</v>
      </c>
      <c r="O146" s="30" t="s">
        <v>322</v>
      </c>
      <c r="P146" s="30" t="s">
        <v>322</v>
      </c>
      <c r="Q146" s="30" t="s">
        <v>322</v>
      </c>
      <c r="R146" s="30" t="s">
        <v>322</v>
      </c>
      <c r="S146" s="30" t="s">
        <v>322</v>
      </c>
    </row>
    <row r="147" spans="1:19" x14ac:dyDescent="0.25">
      <c r="A147" s="8"/>
      <c r="B147" s="8"/>
      <c r="C147" s="9">
        <v>137</v>
      </c>
      <c r="D147" s="9" t="str">
        <f>IF(LEN(C147)=1,CONCATENATE("MP0000",C147),IF(LEN(C147)=2,CONCATENATE("MP000",C147),IF(LEN(C147)=3,CONCATENATE("MP00",C147),IF(LEN(C147)=4,CONCATENATE("MP0",C147),CONCATENATE("MP",C147)))))</f>
        <v>MP00137</v>
      </c>
      <c r="E147" s="10" t="s">
        <v>364</v>
      </c>
      <c r="F147" s="10" t="s">
        <v>365</v>
      </c>
      <c r="G147" s="29" t="s">
        <v>140</v>
      </c>
      <c r="H147" s="10" t="s">
        <v>366</v>
      </c>
      <c r="I147" s="10" t="s">
        <v>305</v>
      </c>
      <c r="J147" s="30" t="s">
        <v>322</v>
      </c>
      <c r="K147" s="30" t="s">
        <v>322</v>
      </c>
      <c r="L147" s="30" t="s">
        <v>322</v>
      </c>
      <c r="M147" s="30" t="s">
        <v>322</v>
      </c>
      <c r="N147" s="30" t="s">
        <v>322</v>
      </c>
      <c r="O147" s="30" t="s">
        <v>322</v>
      </c>
      <c r="P147" s="30" t="s">
        <v>322</v>
      </c>
      <c r="Q147" s="30" t="s">
        <v>322</v>
      </c>
      <c r="R147" s="30" t="s">
        <v>322</v>
      </c>
      <c r="S147" s="30" t="s">
        <v>322</v>
      </c>
    </row>
    <row r="148" spans="1:19" x14ac:dyDescent="0.25">
      <c r="A148" s="8"/>
      <c r="B148" s="8"/>
      <c r="C148" s="9">
        <v>141</v>
      </c>
      <c r="D148" s="9" t="str">
        <f>IF(LEN(C148)=1,CONCATENATE("MP0000",C148),IF(LEN(C148)=2,CONCATENATE("MP000",C148),IF(LEN(C148)=3,CONCATENATE("MP00",C148),IF(LEN(C148)=4,CONCATENATE("MP0",C148),CONCATENATE("MP",C148)))))</f>
        <v>MP00141</v>
      </c>
      <c r="E148" s="10" t="s">
        <v>367</v>
      </c>
      <c r="F148" s="10" t="s">
        <v>67</v>
      </c>
      <c r="G148" s="29" t="s">
        <v>21</v>
      </c>
      <c r="H148" s="10" t="s">
        <v>368</v>
      </c>
      <c r="I148" s="10" t="s">
        <v>44</v>
      </c>
      <c r="J148" s="30" t="s">
        <v>322</v>
      </c>
      <c r="K148" s="30" t="s">
        <v>322</v>
      </c>
      <c r="L148" s="30" t="s">
        <v>322</v>
      </c>
      <c r="M148" s="30" t="s">
        <v>322</v>
      </c>
      <c r="N148" s="30" t="s">
        <v>322</v>
      </c>
      <c r="O148" s="30" t="s">
        <v>322</v>
      </c>
      <c r="P148" s="30" t="s">
        <v>322</v>
      </c>
      <c r="Q148" s="30" t="s">
        <v>322</v>
      </c>
      <c r="R148" s="30" t="s">
        <v>322</v>
      </c>
      <c r="S148" s="30" t="s">
        <v>322</v>
      </c>
    </row>
    <row r="149" spans="1:19" x14ac:dyDescent="0.25">
      <c r="A149" s="8"/>
      <c r="B149" s="8"/>
      <c r="C149" s="9">
        <v>148</v>
      </c>
      <c r="D149" s="9" t="str">
        <f>IF(LEN(C149)=1,CONCATENATE("MP0000",C149),IF(LEN(C149)=2,CONCATENATE("MP000",C149),IF(LEN(C149)=3,CONCATENATE("MP00",C149),IF(LEN(C149)=4,CONCATENATE("MP0",C149),CONCATENATE("MP",C149)))))</f>
        <v>MP00148</v>
      </c>
      <c r="E149" s="10" t="s">
        <v>369</v>
      </c>
      <c r="F149" s="10" t="s">
        <v>370</v>
      </c>
      <c r="G149" s="29" t="s">
        <v>21</v>
      </c>
      <c r="H149" s="10" t="s">
        <v>29</v>
      </c>
      <c r="I149" s="10" t="s">
        <v>51</v>
      </c>
      <c r="J149" s="30" t="s">
        <v>322</v>
      </c>
      <c r="K149" s="30" t="s">
        <v>322</v>
      </c>
      <c r="L149" s="30" t="s">
        <v>322</v>
      </c>
      <c r="M149" s="30" t="s">
        <v>322</v>
      </c>
      <c r="N149" s="30" t="s">
        <v>322</v>
      </c>
      <c r="O149" s="30" t="s">
        <v>322</v>
      </c>
      <c r="P149" s="30" t="s">
        <v>322</v>
      </c>
      <c r="Q149" s="30" t="s">
        <v>322</v>
      </c>
      <c r="R149" s="30" t="s">
        <v>322</v>
      </c>
      <c r="S149" s="30" t="s">
        <v>322</v>
      </c>
    </row>
    <row r="150" spans="1:19" x14ac:dyDescent="0.25">
      <c r="A150" s="8"/>
      <c r="B150" s="8"/>
      <c r="C150" s="9">
        <v>150</v>
      </c>
      <c r="D150" s="9" t="str">
        <f>IF(LEN(C150)=1,CONCATENATE("MP0000",C150),IF(LEN(C150)=2,CONCATENATE("MP000",C150),IF(LEN(C150)=3,CONCATENATE("MP00",C150),IF(LEN(C150)=4,CONCATENATE("MP0",C150),CONCATENATE("MP",C150)))))</f>
        <v>MP00150</v>
      </c>
      <c r="E150" s="10" t="s">
        <v>371</v>
      </c>
      <c r="F150" s="10" t="s">
        <v>372</v>
      </c>
      <c r="G150" s="29" t="s">
        <v>21</v>
      </c>
      <c r="H150" s="10" t="s">
        <v>29</v>
      </c>
      <c r="I150" s="10" t="s">
        <v>155</v>
      </c>
      <c r="J150" s="30" t="s">
        <v>322</v>
      </c>
      <c r="K150" s="30" t="s">
        <v>322</v>
      </c>
      <c r="L150" s="30" t="s">
        <v>322</v>
      </c>
      <c r="M150" s="30" t="s">
        <v>322</v>
      </c>
      <c r="N150" s="30" t="s">
        <v>322</v>
      </c>
      <c r="O150" s="30" t="s">
        <v>322</v>
      </c>
      <c r="P150" s="30" t="s">
        <v>322</v>
      </c>
      <c r="Q150" s="30" t="s">
        <v>322</v>
      </c>
      <c r="R150" s="30" t="s">
        <v>322</v>
      </c>
      <c r="S150" s="30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Edificación</dc:creator>
  <cp:lastModifiedBy>Secretaria de Edificación</cp:lastModifiedBy>
  <dcterms:created xsi:type="dcterms:W3CDTF">2017-07-31T17:22:21Z</dcterms:created>
  <dcterms:modified xsi:type="dcterms:W3CDTF">2017-08-02T01:35:22Z</dcterms:modified>
</cp:coreProperties>
</file>