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cc\Desktop\resultados gp 2018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6" i="1" l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J159" i="1"/>
  <c r="D159" i="1"/>
  <c r="J158" i="1"/>
  <c r="D158" i="1"/>
  <c r="J157" i="1"/>
  <c r="D157" i="1"/>
  <c r="J156" i="1"/>
  <c r="D156" i="1"/>
  <c r="J155" i="1"/>
  <c r="D155" i="1"/>
  <c r="J154" i="1"/>
  <c r="D154" i="1"/>
  <c r="J153" i="1"/>
  <c r="D153" i="1"/>
  <c r="J152" i="1"/>
  <c r="D152" i="1"/>
  <c r="J151" i="1"/>
  <c r="D151" i="1"/>
  <c r="J150" i="1"/>
  <c r="D150" i="1"/>
  <c r="J149" i="1"/>
  <c r="D149" i="1"/>
  <c r="J148" i="1"/>
  <c r="D148" i="1"/>
  <c r="J147" i="1"/>
  <c r="D147" i="1"/>
  <c r="J146" i="1"/>
  <c r="D146" i="1"/>
  <c r="J145" i="1"/>
  <c r="D145" i="1"/>
  <c r="J144" i="1"/>
  <c r="D144" i="1"/>
  <c r="J143" i="1"/>
  <c r="D143" i="1"/>
  <c r="J142" i="1"/>
  <c r="D142" i="1"/>
  <c r="J141" i="1"/>
  <c r="D141" i="1"/>
  <c r="J140" i="1"/>
  <c r="D140" i="1"/>
  <c r="J139" i="1"/>
  <c r="D139" i="1"/>
  <c r="J138" i="1"/>
  <c r="D138" i="1"/>
  <c r="J137" i="1"/>
  <c r="D137" i="1"/>
  <c r="J136" i="1"/>
  <c r="D136" i="1"/>
  <c r="J135" i="1"/>
  <c r="D135" i="1"/>
  <c r="J134" i="1"/>
  <c r="D134" i="1"/>
  <c r="J133" i="1"/>
  <c r="D133" i="1"/>
  <c r="J132" i="1"/>
  <c r="D132" i="1"/>
  <c r="J131" i="1"/>
  <c r="D131" i="1"/>
  <c r="J130" i="1"/>
  <c r="D130" i="1"/>
  <c r="J129" i="1"/>
  <c r="D129" i="1"/>
  <c r="J128" i="1"/>
  <c r="D128" i="1"/>
  <c r="J127" i="1"/>
  <c r="D127" i="1"/>
  <c r="J126" i="1"/>
  <c r="D126" i="1"/>
  <c r="J125" i="1"/>
  <c r="D125" i="1"/>
  <c r="J124" i="1"/>
  <c r="D124" i="1"/>
  <c r="J123" i="1"/>
  <c r="D123" i="1"/>
  <c r="J122" i="1"/>
  <c r="D122" i="1"/>
  <c r="J121" i="1"/>
  <c r="D121" i="1"/>
  <c r="J120" i="1"/>
  <c r="D120" i="1"/>
  <c r="J119" i="1"/>
  <c r="D119" i="1"/>
  <c r="J118" i="1"/>
  <c r="D118" i="1"/>
  <c r="J117" i="1"/>
  <c r="D117" i="1"/>
  <c r="J116" i="1"/>
  <c r="D116" i="1"/>
  <c r="J115" i="1"/>
  <c r="D115" i="1"/>
  <c r="J114" i="1"/>
  <c r="D114" i="1"/>
  <c r="J113" i="1"/>
  <c r="D113" i="1"/>
  <c r="J112" i="1"/>
  <c r="D112" i="1"/>
  <c r="J111" i="1"/>
  <c r="D111" i="1"/>
  <c r="J110" i="1"/>
  <c r="D110" i="1"/>
  <c r="J109" i="1"/>
  <c r="D109" i="1"/>
  <c r="J108" i="1"/>
  <c r="D108" i="1"/>
  <c r="J107" i="1"/>
  <c r="D107" i="1"/>
  <c r="J106" i="1"/>
  <c r="D106" i="1"/>
  <c r="J105" i="1"/>
  <c r="D105" i="1"/>
  <c r="J104" i="1"/>
  <c r="D104" i="1"/>
  <c r="J103" i="1"/>
  <c r="D103" i="1"/>
  <c r="J102" i="1"/>
  <c r="D102" i="1"/>
  <c r="J101" i="1"/>
  <c r="D101" i="1"/>
  <c r="J100" i="1"/>
  <c r="D100" i="1"/>
  <c r="J99" i="1"/>
  <c r="D99" i="1"/>
  <c r="J98" i="1"/>
  <c r="D98" i="1"/>
  <c r="J97" i="1"/>
  <c r="D97" i="1"/>
  <c r="J96" i="1"/>
  <c r="D96" i="1"/>
  <c r="J95" i="1"/>
  <c r="D95" i="1"/>
  <c r="J94" i="1"/>
  <c r="D94" i="1"/>
  <c r="J93" i="1"/>
  <c r="D93" i="1"/>
  <c r="J92" i="1"/>
  <c r="D92" i="1"/>
  <c r="J91" i="1"/>
  <c r="D91" i="1"/>
  <c r="J90" i="1"/>
  <c r="D90" i="1"/>
  <c r="J89" i="1"/>
  <c r="D89" i="1"/>
  <c r="J88" i="1"/>
  <c r="D88" i="1"/>
  <c r="J87" i="1"/>
  <c r="D87" i="1"/>
  <c r="J86" i="1"/>
  <c r="D86" i="1"/>
  <c r="J85" i="1"/>
  <c r="D85" i="1"/>
  <c r="J84" i="1"/>
  <c r="D84" i="1"/>
  <c r="J83" i="1"/>
  <c r="D83" i="1"/>
  <c r="J82" i="1"/>
  <c r="D82" i="1"/>
  <c r="J81" i="1"/>
  <c r="D81" i="1"/>
  <c r="J80" i="1"/>
  <c r="D80" i="1"/>
  <c r="J79" i="1"/>
  <c r="D79" i="1"/>
  <c r="J78" i="1"/>
  <c r="D78" i="1"/>
  <c r="J77" i="1"/>
  <c r="D77" i="1"/>
  <c r="J76" i="1"/>
  <c r="D76" i="1"/>
  <c r="J75" i="1"/>
  <c r="D75" i="1"/>
  <c r="J74" i="1"/>
  <c r="D74" i="1"/>
  <c r="J73" i="1"/>
  <c r="D73" i="1"/>
  <c r="J72" i="1"/>
  <c r="D72" i="1"/>
  <c r="J71" i="1"/>
  <c r="D71" i="1"/>
  <c r="J70" i="1"/>
  <c r="D70" i="1"/>
  <c r="J69" i="1"/>
  <c r="D69" i="1"/>
  <c r="J68" i="1"/>
  <c r="D68" i="1"/>
  <c r="J67" i="1"/>
  <c r="D67" i="1"/>
  <c r="J66" i="1"/>
  <c r="D66" i="1"/>
  <c r="J65" i="1"/>
  <c r="D65" i="1"/>
  <c r="J64" i="1"/>
  <c r="D64" i="1"/>
  <c r="J63" i="1"/>
  <c r="D63" i="1"/>
  <c r="J62" i="1"/>
  <c r="D62" i="1"/>
  <c r="J61" i="1"/>
  <c r="D61" i="1"/>
  <c r="J60" i="1"/>
  <c r="D60" i="1"/>
  <c r="J59" i="1"/>
  <c r="D59" i="1"/>
  <c r="J58" i="1"/>
  <c r="D58" i="1"/>
  <c r="J57" i="1"/>
  <c r="D57" i="1"/>
  <c r="J56" i="1"/>
  <c r="D56" i="1"/>
  <c r="J55" i="1"/>
  <c r="D55" i="1"/>
  <c r="J54" i="1"/>
  <c r="D54" i="1"/>
  <c r="J53" i="1"/>
  <c r="D53" i="1"/>
  <c r="J52" i="1"/>
  <c r="D52" i="1"/>
  <c r="J51" i="1"/>
  <c r="D51" i="1"/>
  <c r="J50" i="1"/>
  <c r="D50" i="1"/>
  <c r="J49" i="1"/>
  <c r="D49" i="1"/>
  <c r="J48" i="1"/>
  <c r="D48" i="1"/>
  <c r="J47" i="1"/>
  <c r="D47" i="1"/>
  <c r="J46" i="1"/>
  <c r="D46" i="1"/>
  <c r="J45" i="1"/>
  <c r="D45" i="1"/>
  <c r="J44" i="1"/>
  <c r="D44" i="1"/>
  <c r="J43" i="1"/>
  <c r="D43" i="1"/>
  <c r="J42" i="1"/>
  <c r="D42" i="1"/>
  <c r="J41" i="1"/>
  <c r="D41" i="1"/>
  <c r="J40" i="1"/>
  <c r="D40" i="1"/>
  <c r="J39" i="1"/>
  <c r="D39" i="1"/>
  <c r="J38" i="1"/>
  <c r="D38" i="1"/>
  <c r="J37" i="1"/>
  <c r="D37" i="1"/>
  <c r="J36" i="1"/>
  <c r="D36" i="1"/>
  <c r="J35" i="1"/>
  <c r="D35" i="1"/>
  <c r="J34" i="1"/>
  <c r="D34" i="1"/>
  <c r="J33" i="1"/>
  <c r="D33" i="1"/>
  <c r="J32" i="1"/>
  <c r="D32" i="1"/>
  <c r="J31" i="1"/>
  <c r="D31" i="1"/>
  <c r="J30" i="1"/>
  <c r="D30" i="1"/>
  <c r="J29" i="1"/>
  <c r="D29" i="1"/>
  <c r="J28" i="1"/>
  <c r="D28" i="1"/>
  <c r="J27" i="1"/>
  <c r="D27" i="1"/>
  <c r="J26" i="1"/>
  <c r="D26" i="1"/>
  <c r="J25" i="1"/>
  <c r="D25" i="1"/>
  <c r="J24" i="1"/>
  <c r="D24" i="1"/>
  <c r="J23" i="1"/>
  <c r="D23" i="1"/>
  <c r="J22" i="1"/>
  <c r="D22" i="1"/>
  <c r="J21" i="1"/>
  <c r="D21" i="1"/>
  <c r="J20" i="1"/>
  <c r="D20" i="1"/>
  <c r="J19" i="1"/>
  <c r="D19" i="1"/>
  <c r="J18" i="1"/>
  <c r="D18" i="1"/>
  <c r="J17" i="1"/>
  <c r="D17" i="1"/>
  <c r="J16" i="1"/>
  <c r="D16" i="1"/>
  <c r="J15" i="1"/>
  <c r="D15" i="1"/>
  <c r="J14" i="1"/>
  <c r="D14" i="1"/>
  <c r="J13" i="1"/>
  <c r="D13" i="1"/>
  <c r="J12" i="1"/>
  <c r="D12" i="1"/>
  <c r="J11" i="1"/>
  <c r="D11" i="1"/>
  <c r="J10" i="1"/>
  <c r="D10" i="1"/>
  <c r="J9" i="1"/>
  <c r="D9" i="1"/>
  <c r="J8" i="1"/>
  <c r="D8" i="1"/>
  <c r="J7" i="1"/>
  <c r="D7" i="1"/>
  <c r="J6" i="1"/>
  <c r="D6" i="1"/>
  <c r="J5" i="1"/>
  <c r="D5" i="1"/>
  <c r="J4" i="1"/>
  <c r="D4" i="1"/>
  <c r="J3" i="1"/>
  <c r="D3" i="1"/>
  <c r="J2" i="1"/>
  <c r="D2" i="1"/>
</calcChain>
</file>

<file path=xl/sharedStrings.xml><?xml version="1.0" encoding="utf-8"?>
<sst xmlns="http://schemas.openxmlformats.org/spreadsheetml/2006/main" count="1362" uniqueCount="466">
  <si>
    <t>CLAS.GEN</t>
  </si>
  <si>
    <t>CLAS.CAT</t>
  </si>
  <si>
    <t>DORSAL</t>
  </si>
  <si>
    <t>CHIP</t>
  </si>
  <si>
    <t>APELLIDO</t>
  </si>
  <si>
    <t>NOMBRE</t>
  </si>
  <si>
    <t>SEXO</t>
  </si>
  <si>
    <t>GRUPO</t>
  </si>
  <si>
    <t>CATEGORIA</t>
  </si>
  <si>
    <t>TIEMPO</t>
  </si>
  <si>
    <t>TROTE1</t>
  </si>
  <si>
    <t>T1</t>
  </si>
  <si>
    <t>CICLISMO1</t>
  </si>
  <si>
    <t>T2</t>
  </si>
  <si>
    <t>TROTE2</t>
  </si>
  <si>
    <t>T3</t>
  </si>
  <si>
    <t>CICLISMO3</t>
  </si>
  <si>
    <t>T4</t>
  </si>
  <si>
    <t>TROTR3</t>
  </si>
  <si>
    <t>Araya</t>
  </si>
  <si>
    <t>Juan</t>
  </si>
  <si>
    <t>V</t>
  </si>
  <si>
    <t>CDUC</t>
  </si>
  <si>
    <t>V-18-24 AÑOS</t>
  </si>
  <si>
    <t>Catalán</t>
  </si>
  <si>
    <t>Francisco javier</t>
  </si>
  <si>
    <t>Triatlon UC</t>
  </si>
  <si>
    <t>Gutierrez Casasempere</t>
  </si>
  <si>
    <t>Benjamin</t>
  </si>
  <si>
    <t>RPM Team</t>
  </si>
  <si>
    <t>V-16-17 AÑOS</t>
  </si>
  <si>
    <t>Mendoza</t>
  </si>
  <si>
    <t>Mateo</t>
  </si>
  <si>
    <t>HP TEAM</t>
  </si>
  <si>
    <t>Pavez</t>
  </si>
  <si>
    <t>Nicolas</t>
  </si>
  <si>
    <t>Vandetastets</t>
  </si>
  <si>
    <t>V-25-29 AÑOS</t>
  </si>
  <si>
    <t>Vargas</t>
  </si>
  <si>
    <t>Ian</t>
  </si>
  <si>
    <t>brain team</t>
  </si>
  <si>
    <t>V-30-34 AÑOS</t>
  </si>
  <si>
    <t>Opazo</t>
  </si>
  <si>
    <t>Edgardo</t>
  </si>
  <si>
    <t>Road Runners</t>
  </si>
  <si>
    <t>V-35-39 AÑOS</t>
  </si>
  <si>
    <t>Leppe</t>
  </si>
  <si>
    <t>Sebastian</t>
  </si>
  <si>
    <t>Triatlón UC</t>
  </si>
  <si>
    <t>Bustos</t>
  </si>
  <si>
    <t>cristian</t>
  </si>
  <si>
    <t>-</t>
  </si>
  <si>
    <t>Merino</t>
  </si>
  <si>
    <t>Cristian</t>
  </si>
  <si>
    <t>Fullrunners</t>
  </si>
  <si>
    <t>Tagle</t>
  </si>
  <si>
    <t>Eduardo</t>
  </si>
  <si>
    <t>Paquay</t>
  </si>
  <si>
    <t>Martin</t>
  </si>
  <si>
    <t>Guerra</t>
  </si>
  <si>
    <t>Marcelo</t>
  </si>
  <si>
    <t>Carboncross</t>
  </si>
  <si>
    <t>Gonzalez</t>
  </si>
  <si>
    <t>IRON TEAM CHILE</t>
  </si>
  <si>
    <t>Meléndez lópez</t>
  </si>
  <si>
    <t>Victor luis</t>
  </si>
  <si>
    <t>HPTEAM</t>
  </si>
  <si>
    <t>Delgado</t>
  </si>
  <si>
    <t>Ignacio</t>
  </si>
  <si>
    <t>Montejos Team</t>
  </si>
  <si>
    <t>Mladineo</t>
  </si>
  <si>
    <t>Francisco</t>
  </si>
  <si>
    <t>TRIMAS</t>
  </si>
  <si>
    <t>Pineda</t>
  </si>
  <si>
    <t>Rodrigo</t>
  </si>
  <si>
    <t>V-40-44 AÑOS</t>
  </si>
  <si>
    <t>Salvi</t>
  </si>
  <si>
    <t>Bernardo</t>
  </si>
  <si>
    <t>Recrear de la Florida</t>
  </si>
  <si>
    <t>V-45-49 AÑOS</t>
  </si>
  <si>
    <t>Arratia</t>
  </si>
  <si>
    <t>Raul</t>
  </si>
  <si>
    <t>Inostroza</t>
  </si>
  <si>
    <t>Fabian</t>
  </si>
  <si>
    <t>Sotomayor Kinzel</t>
  </si>
  <si>
    <t>Francisco José</t>
  </si>
  <si>
    <t>Olympic Team</t>
  </si>
  <si>
    <t>von appen</t>
  </si>
  <si>
    <t>per</t>
  </si>
  <si>
    <t>Gómez</t>
  </si>
  <si>
    <t>HP Team</t>
  </si>
  <si>
    <t>Salinas</t>
  </si>
  <si>
    <t>Gabriel</t>
  </si>
  <si>
    <t>Perez</t>
  </si>
  <si>
    <t>TEAM CCR CALAMAEJERCITO DE CHILE</t>
  </si>
  <si>
    <t>Fernández Berrocal</t>
  </si>
  <si>
    <t>V-50-54 AÑOS</t>
  </si>
  <si>
    <t>Ravera</t>
  </si>
  <si>
    <t>Stefano</t>
  </si>
  <si>
    <t>Independiente</t>
  </si>
  <si>
    <t>Poblete Guerrero</t>
  </si>
  <si>
    <t>Manuel Sebastian</t>
  </si>
  <si>
    <t>independiente</t>
  </si>
  <si>
    <t>Molia</t>
  </si>
  <si>
    <t>Santiago</t>
  </si>
  <si>
    <t>olympic team</t>
  </si>
  <si>
    <t>GARCES</t>
  </si>
  <si>
    <t>CRISTIAN</t>
  </si>
  <si>
    <t>Muñoz</t>
  </si>
  <si>
    <t>Trisport</t>
  </si>
  <si>
    <t>Carla</t>
  </si>
  <si>
    <t>D</t>
  </si>
  <si>
    <t>D-30-34 AÑOS</t>
  </si>
  <si>
    <t>Rodriguez legal</t>
  </si>
  <si>
    <t>Moises david</t>
  </si>
  <si>
    <t>Recrear</t>
  </si>
  <si>
    <t>Moya</t>
  </si>
  <si>
    <t>Daniela</t>
  </si>
  <si>
    <t>D-16-17 AÑOS</t>
  </si>
  <si>
    <t>Saez</t>
  </si>
  <si>
    <t>Patricio</t>
  </si>
  <si>
    <t>Labra</t>
  </si>
  <si>
    <t>Brain Team</t>
  </si>
  <si>
    <t>Mrs</t>
  </si>
  <si>
    <t>Stefan</t>
  </si>
  <si>
    <t>Club Recrear</t>
  </si>
  <si>
    <t>Simón</t>
  </si>
  <si>
    <t>Denisiuk</t>
  </si>
  <si>
    <t>Daniil</t>
  </si>
  <si>
    <t>U CATOLICA</t>
  </si>
  <si>
    <t>Marcoleta</t>
  </si>
  <si>
    <t>Jensen</t>
  </si>
  <si>
    <t>Zapata G</t>
  </si>
  <si>
    <t>Carné</t>
  </si>
  <si>
    <t>José antonio</t>
  </si>
  <si>
    <t>Ramirez garmendia</t>
  </si>
  <si>
    <t>Diego</t>
  </si>
  <si>
    <t>Youtopia</t>
  </si>
  <si>
    <t>Soto</t>
  </si>
  <si>
    <t>Fernando</t>
  </si>
  <si>
    <t>rivera</t>
  </si>
  <si>
    <t>sebastian</t>
  </si>
  <si>
    <t>Black Ace</t>
  </si>
  <si>
    <t>Garrido del real</t>
  </si>
  <si>
    <t>Francisca</t>
  </si>
  <si>
    <t>Paz</t>
  </si>
  <si>
    <t>Douglas</t>
  </si>
  <si>
    <t>Saravia</t>
  </si>
  <si>
    <t>Espinoza hernandez</t>
  </si>
  <si>
    <t>Ricardo enrique</t>
  </si>
  <si>
    <t>nice sport</t>
  </si>
  <si>
    <t>Sequeira Hernández</t>
  </si>
  <si>
    <t>Joao</t>
  </si>
  <si>
    <t>Mora</t>
  </si>
  <si>
    <t>pardo</t>
  </si>
  <si>
    <t>roberto</t>
  </si>
  <si>
    <t>Arzola</t>
  </si>
  <si>
    <t>Jose francisco</t>
  </si>
  <si>
    <t>ASUDUCARI PARRAL</t>
  </si>
  <si>
    <t>Orellana</t>
  </si>
  <si>
    <t>Terra Runners</t>
  </si>
  <si>
    <t>Valdes</t>
  </si>
  <si>
    <t>Valentina</t>
  </si>
  <si>
    <t>D-25-29 AÑOS</t>
  </si>
  <si>
    <t>WALTEMATH</t>
  </si>
  <si>
    <t>PABLO</t>
  </si>
  <si>
    <t>TRISPORT</t>
  </si>
  <si>
    <t>Oryan suazo</t>
  </si>
  <si>
    <t>Felipe andres</t>
  </si>
  <si>
    <t>Jara</t>
  </si>
  <si>
    <t>Lirayen</t>
  </si>
  <si>
    <t>TRIMATES</t>
  </si>
  <si>
    <t>Lagos</t>
  </si>
  <si>
    <t>Agustin</t>
  </si>
  <si>
    <t>Balmaceda</t>
  </si>
  <si>
    <t>Sofia</t>
  </si>
  <si>
    <t>iron team</t>
  </si>
  <si>
    <t>Fressone</t>
  </si>
  <si>
    <t>Bruno</t>
  </si>
  <si>
    <t>RPM</t>
  </si>
  <si>
    <t>Fernandez garay</t>
  </si>
  <si>
    <t>Cristopher</t>
  </si>
  <si>
    <t>Soy Runner Team</t>
  </si>
  <si>
    <t>perez</t>
  </si>
  <si>
    <t>EVOLUTION TEAM</t>
  </si>
  <si>
    <t>Morales</t>
  </si>
  <si>
    <t>Jorge</t>
  </si>
  <si>
    <t>Deserved Team</t>
  </si>
  <si>
    <t>Fuentes</t>
  </si>
  <si>
    <t>Robinson</t>
  </si>
  <si>
    <t>Schnapp</t>
  </si>
  <si>
    <t>Luis</t>
  </si>
  <si>
    <t>BrainTeam</t>
  </si>
  <si>
    <t>Rubio</t>
  </si>
  <si>
    <t>Mauricio</t>
  </si>
  <si>
    <t>Club Recrear La Florida</t>
  </si>
  <si>
    <t>Escalante valdés</t>
  </si>
  <si>
    <t>Jorge luis</t>
  </si>
  <si>
    <t>SClub</t>
  </si>
  <si>
    <t>Goic</t>
  </si>
  <si>
    <t>Pedro</t>
  </si>
  <si>
    <t>Oros</t>
  </si>
  <si>
    <t>Christian</t>
  </si>
  <si>
    <t>My Team</t>
  </si>
  <si>
    <t>Perez de albéniz</t>
  </si>
  <si>
    <t>Javiera</t>
  </si>
  <si>
    <t>Schweikart</t>
  </si>
  <si>
    <t>Karen</t>
  </si>
  <si>
    <t>D-40-44 AÑOS</t>
  </si>
  <si>
    <t>Niedmann</t>
  </si>
  <si>
    <t>Pamela</t>
  </si>
  <si>
    <t>RANC SPORT</t>
  </si>
  <si>
    <t>Mnzenmayer</t>
  </si>
  <si>
    <t>Marin bardet</t>
  </si>
  <si>
    <t>MYTEAM</t>
  </si>
  <si>
    <t>Briner</t>
  </si>
  <si>
    <t>Joanne</t>
  </si>
  <si>
    <t>YOUTOPIA</t>
  </si>
  <si>
    <t>Saavedra</t>
  </si>
  <si>
    <t>Agustín</t>
  </si>
  <si>
    <t>Universidad Católica</t>
  </si>
  <si>
    <t>JAQUE</t>
  </si>
  <si>
    <t>EFRAIN</t>
  </si>
  <si>
    <t>V-55-59 AÑOS</t>
  </si>
  <si>
    <t>CHACANA</t>
  </si>
  <si>
    <t>SIMON</t>
  </si>
  <si>
    <t>Moreno maulen</t>
  </si>
  <si>
    <t>Juan manuel</t>
  </si>
  <si>
    <t>Triatlón San Bernardo</t>
  </si>
  <si>
    <t>araya</t>
  </si>
  <si>
    <t>felipe</t>
  </si>
  <si>
    <t>Route</t>
  </si>
  <si>
    <t>Ivan</t>
  </si>
  <si>
    <t>Bakulic</t>
  </si>
  <si>
    <t>CROATA</t>
  </si>
  <si>
    <t>V-60-64 AÑOS</t>
  </si>
  <si>
    <t>Mijac</t>
  </si>
  <si>
    <t>Rudolf</t>
  </si>
  <si>
    <t>Lavanchy orrego</t>
  </si>
  <si>
    <t>Stephanie</t>
  </si>
  <si>
    <t>D-35-39 AÑOS</t>
  </si>
  <si>
    <t>Recabal echague</t>
  </si>
  <si>
    <t>Gabriel antonio</t>
  </si>
  <si>
    <t>Brainteam</t>
  </si>
  <si>
    <t>Tondreau casanova</t>
  </si>
  <si>
    <t>Rancsport</t>
  </si>
  <si>
    <t>Manriquez</t>
  </si>
  <si>
    <t>Esteban</t>
  </si>
  <si>
    <t>INDEPENDIENTE</t>
  </si>
  <si>
    <t>osorio</t>
  </si>
  <si>
    <t>Sergio</t>
  </si>
  <si>
    <t>OLYMPIC TEAM</t>
  </si>
  <si>
    <t>Robayo</t>
  </si>
  <si>
    <t>Veronica</t>
  </si>
  <si>
    <t>Scasso</t>
  </si>
  <si>
    <t>Pablo</t>
  </si>
  <si>
    <t>Carmona</t>
  </si>
  <si>
    <t>Sebastián</t>
  </si>
  <si>
    <t>Fullrunners Rancagua</t>
  </si>
  <si>
    <t>Rojas</t>
  </si>
  <si>
    <t>Morales zarate</t>
  </si>
  <si>
    <t>Maria teresa</t>
  </si>
  <si>
    <t>hpteam</t>
  </si>
  <si>
    <t>Chandia</t>
  </si>
  <si>
    <t>Carlos</t>
  </si>
  <si>
    <t>Olivos</t>
  </si>
  <si>
    <t>Cristobal</t>
  </si>
  <si>
    <t>Montt</t>
  </si>
  <si>
    <t>Margarita</t>
  </si>
  <si>
    <t>Letelier aguila</t>
  </si>
  <si>
    <t>Jose guillermo</t>
  </si>
  <si>
    <t>Poblete</t>
  </si>
  <si>
    <t>MyTeam</t>
  </si>
  <si>
    <t>Boza</t>
  </si>
  <si>
    <t>Camilo</t>
  </si>
  <si>
    <t>TYM</t>
  </si>
  <si>
    <t>Valencia Arias</t>
  </si>
  <si>
    <t>Francisca Macarena</t>
  </si>
  <si>
    <t>D-18-24 AÑOS</t>
  </si>
  <si>
    <t>Zamorano</t>
  </si>
  <si>
    <t>Felipe</t>
  </si>
  <si>
    <t>AFI</t>
  </si>
  <si>
    <t>Echeverria</t>
  </si>
  <si>
    <t>Mario</t>
  </si>
  <si>
    <t>Olivares Palacios</t>
  </si>
  <si>
    <t>Rodrigo Antonio</t>
  </si>
  <si>
    <t>No</t>
  </si>
  <si>
    <t>Diamante</t>
  </si>
  <si>
    <t>Guevara</t>
  </si>
  <si>
    <t>Tyare</t>
  </si>
  <si>
    <t>Olympic team</t>
  </si>
  <si>
    <t>Menares</t>
  </si>
  <si>
    <t>Antonio</t>
  </si>
  <si>
    <t>Braun</t>
  </si>
  <si>
    <t>Hernan</t>
  </si>
  <si>
    <t>Castro bravo</t>
  </si>
  <si>
    <t>Roberto gabriel</t>
  </si>
  <si>
    <t>Ávila</t>
  </si>
  <si>
    <t>Atlético Caracol</t>
  </si>
  <si>
    <t>Rivera</t>
  </si>
  <si>
    <t>Perez campos</t>
  </si>
  <si>
    <t>Alvaro carol</t>
  </si>
  <si>
    <t>TYM SPORTS TRIATLON</t>
  </si>
  <si>
    <t>Nuñez</t>
  </si>
  <si>
    <t>Denis</t>
  </si>
  <si>
    <t>Retamal ramirez</t>
  </si>
  <si>
    <t>Maria jose</t>
  </si>
  <si>
    <t>Cristián</t>
  </si>
  <si>
    <t>Full Runners Rancagua</t>
  </si>
  <si>
    <t>Medina</t>
  </si>
  <si>
    <t>Dekock</t>
  </si>
  <si>
    <t>Valerie</t>
  </si>
  <si>
    <t>ANIMArun</t>
  </si>
  <si>
    <t>Lavanchy</t>
  </si>
  <si>
    <t>Nicole</t>
  </si>
  <si>
    <t>Octavio</t>
  </si>
  <si>
    <t>Sin Club</t>
  </si>
  <si>
    <t>Ortiz</t>
  </si>
  <si>
    <t>Atletico Frances</t>
  </si>
  <si>
    <t>Gastelum</t>
  </si>
  <si>
    <t>Angela</t>
  </si>
  <si>
    <t>Roadrunners</t>
  </si>
  <si>
    <t>Castro</t>
  </si>
  <si>
    <t>Hugo</t>
  </si>
  <si>
    <t>Espejo</t>
  </si>
  <si>
    <t>Torrealba</t>
  </si>
  <si>
    <t>Myteam</t>
  </si>
  <si>
    <t>Oyarzo gallardo</t>
  </si>
  <si>
    <t>Patricio andres</t>
  </si>
  <si>
    <t>Miranda</t>
  </si>
  <si>
    <t>Sebastián felipe</t>
  </si>
  <si>
    <t>Trimas</t>
  </si>
  <si>
    <t>Hector</t>
  </si>
  <si>
    <t>Cancino</t>
  </si>
  <si>
    <t>Warnier</t>
  </si>
  <si>
    <t>Mikael</t>
  </si>
  <si>
    <t>Montero</t>
  </si>
  <si>
    <t>Magdalena</t>
  </si>
  <si>
    <t>TRIATLON UC</t>
  </si>
  <si>
    <t>D-45-49 AÑOS</t>
  </si>
  <si>
    <t>Benavides</t>
  </si>
  <si>
    <t>Oscar</t>
  </si>
  <si>
    <t>Runners Peñalolen</t>
  </si>
  <si>
    <t>Aquiles</t>
  </si>
  <si>
    <t>TriMayor</t>
  </si>
  <si>
    <t>Toro</t>
  </si>
  <si>
    <t>Toro valenzuela</t>
  </si>
  <si>
    <t>Wild Dogs</t>
  </si>
  <si>
    <t>Smith</t>
  </si>
  <si>
    <t>Iron Team</t>
  </si>
  <si>
    <t>Barañao</t>
  </si>
  <si>
    <t>Victoria</t>
  </si>
  <si>
    <t>catolica</t>
  </si>
  <si>
    <t>Fernandez prieto</t>
  </si>
  <si>
    <t>Jose manuel</t>
  </si>
  <si>
    <t>Arias</t>
  </si>
  <si>
    <t>Dennis</t>
  </si>
  <si>
    <t>Esparza</t>
  </si>
  <si>
    <t>Cruzat</t>
  </si>
  <si>
    <t>Leal Matamala</t>
  </si>
  <si>
    <t>Carlos Felipe</t>
  </si>
  <si>
    <t>HPTeam</t>
  </si>
  <si>
    <t>Cruz ayach</t>
  </si>
  <si>
    <t>Catalina</t>
  </si>
  <si>
    <t>Carrasco</t>
  </si>
  <si>
    <t>Daniel</t>
  </si>
  <si>
    <t>Codebech</t>
  </si>
  <si>
    <t>Arias Acuña</t>
  </si>
  <si>
    <t>Angela Macarena</t>
  </si>
  <si>
    <t>Carrasco gaete</t>
  </si>
  <si>
    <t>Manuel jesus</t>
  </si>
  <si>
    <t>Quiroz</t>
  </si>
  <si>
    <t>Vasquez landaeta</t>
  </si>
  <si>
    <t>Luis jose</t>
  </si>
  <si>
    <t>Milovic</t>
  </si>
  <si>
    <t>Frontt</t>
  </si>
  <si>
    <t>CARRIZO PALMA</t>
  </si>
  <si>
    <t>LUIS ROLANDO</t>
  </si>
  <si>
    <t>TRI SPORT</t>
  </si>
  <si>
    <t>Diaz</t>
  </si>
  <si>
    <t>Ricardo</t>
  </si>
  <si>
    <t>Nice Sport</t>
  </si>
  <si>
    <t>Chau chau</t>
  </si>
  <si>
    <t>Oscar fok-hing</t>
  </si>
  <si>
    <t>Codebech Banco Estado</t>
  </si>
  <si>
    <t>Serrano</t>
  </si>
  <si>
    <t>Juan enrique</t>
  </si>
  <si>
    <t>Club Deportivo Universidad Católica de Chile</t>
  </si>
  <si>
    <t>Moreno novoa</t>
  </si>
  <si>
    <t>Sola</t>
  </si>
  <si>
    <t>Cecilia</t>
  </si>
  <si>
    <t>Bañados</t>
  </si>
  <si>
    <t>Alejandro</t>
  </si>
  <si>
    <t>Astudillo Urrea</t>
  </si>
  <si>
    <t>Eduardo Felipe</t>
  </si>
  <si>
    <t>DNF</t>
  </si>
  <si>
    <t>Pregliasco</t>
  </si>
  <si>
    <t>Jonatan</t>
  </si>
  <si>
    <t>Fxck Cancer Tri Team</t>
  </si>
  <si>
    <t>Maino</t>
  </si>
  <si>
    <t>Garcia</t>
  </si>
  <si>
    <t>Javier</t>
  </si>
  <si>
    <t>Vitesse</t>
  </si>
  <si>
    <t>Tobar villanueva</t>
  </si>
  <si>
    <t>Juan carlos</t>
  </si>
  <si>
    <t>Ortega</t>
  </si>
  <si>
    <t>Rufino</t>
  </si>
  <si>
    <t>Labbe</t>
  </si>
  <si>
    <t>FULLRUNNERS RANCAGUA</t>
  </si>
  <si>
    <t>Manuel</t>
  </si>
  <si>
    <t>team vitesse</t>
  </si>
  <si>
    <t>Santiesteban</t>
  </si>
  <si>
    <t>youtopia</t>
  </si>
  <si>
    <t>DNS</t>
  </si>
  <si>
    <t>Riquelme ducci</t>
  </si>
  <si>
    <t>Maria cristina</t>
  </si>
  <si>
    <t>Antonella</t>
  </si>
  <si>
    <t>MY TEAM</t>
  </si>
  <si>
    <t>Maria Luisa</t>
  </si>
  <si>
    <t>Torres</t>
  </si>
  <si>
    <t>Soledad</t>
  </si>
  <si>
    <t>Rosita</t>
  </si>
  <si>
    <t>Leigh</t>
  </si>
  <si>
    <t>Josephine</t>
  </si>
  <si>
    <t>Perillan</t>
  </si>
  <si>
    <t>Lucas</t>
  </si>
  <si>
    <t>RPM TEAM</t>
  </si>
  <si>
    <t>Ortiz ramis</t>
  </si>
  <si>
    <t>valencia</t>
  </si>
  <si>
    <t>Fierro</t>
  </si>
  <si>
    <t>De peña</t>
  </si>
  <si>
    <t>K1 Chile</t>
  </si>
  <si>
    <t>Molina</t>
  </si>
  <si>
    <t>Figueroa</t>
  </si>
  <si>
    <t>Caco</t>
  </si>
  <si>
    <t>TeamMora</t>
  </si>
  <si>
    <t>Vergara  ross</t>
  </si>
  <si>
    <t>Gonzalo</t>
  </si>
  <si>
    <t>Mieres</t>
  </si>
  <si>
    <t>LOPEZ</t>
  </si>
  <si>
    <t>FRANCISCO</t>
  </si>
  <si>
    <t>EJERCITO DE CHILE</t>
  </si>
  <si>
    <t>Astorga</t>
  </si>
  <si>
    <t>estadio mayor</t>
  </si>
  <si>
    <t>ARANEDA</t>
  </si>
  <si>
    <t>FELIPE</t>
  </si>
  <si>
    <t>NuÑez</t>
  </si>
  <si>
    <t>Roberto</t>
  </si>
  <si>
    <t>MYTEAM RUNTRI</t>
  </si>
  <si>
    <t>Alvial</t>
  </si>
  <si>
    <t>Ronny</t>
  </si>
  <si>
    <t>Tritono</t>
  </si>
  <si>
    <t>Ruiz</t>
  </si>
  <si>
    <t>Edmundo</t>
  </si>
  <si>
    <t>Early Birds</t>
  </si>
  <si>
    <t>Elgueta</t>
  </si>
  <si>
    <t>FullRunners</t>
  </si>
  <si>
    <t>Jaime</t>
  </si>
  <si>
    <t>Chamorro</t>
  </si>
  <si>
    <t>Claudio</t>
  </si>
  <si>
    <t>Carreño</t>
  </si>
  <si>
    <t>Efrain</t>
  </si>
  <si>
    <t>Balbontin</t>
  </si>
  <si>
    <t>Florencia</t>
  </si>
  <si>
    <t>iron team chicureo</t>
  </si>
  <si>
    <t>DSQ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</si>
</sst>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0" fillId="0" borderId="1" xfId="0" applyBorder="1"/>
    <xf numFmtId="0" fontId="0" fillId="5" borderId="1" xfId="0" applyFont="1" applyFill="1" applyBorder="1" applyAlignment="1">
      <alignment horizontal="center"/>
    </xf>
    <xf numFmtId="0" fontId="0" fillId="0" borderId="1" xfId="0" applyBorder="1" applyAlignment="1"/>
    <xf numFmtId="164" fontId="2" fillId="0" borderId="1" xfId="0" applyNumberFormat="1" applyFont="1" applyFill="1" applyBorder="1" applyAlignment="1"/>
    <xf numFmtId="21" fontId="0" fillId="0" borderId="1" xfId="0" applyNumberFormat="1" applyBorder="1"/>
    <xf numFmtId="164" fontId="0" fillId="0" borderId="1" xfId="0" applyNumberForma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1" fontId="0" fillId="5" borderId="1" xfId="0" applyNumberFormat="1" applyFill="1" applyBorder="1"/>
    <xf numFmtId="164" fontId="0" fillId="5" borderId="1" xfId="0" applyNumberFormat="1" applyFill="1" applyBorder="1"/>
    <xf numFmtId="164" fontId="3" fillId="0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UATLON%20GP%202018\duatlon%20gp%20l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ACION"/>
      <sheetName val="Hoja3"/>
      <sheetName val="INSCRIPTOS"/>
      <sheetName val="TIEMPOS"/>
      <sheetName val="MANUALES"/>
      <sheetName val="1º PED."/>
      <sheetName val="SAL.CICLISMO"/>
      <sheetName val="ENT.CICLISMO"/>
      <sheetName val="SAL.PED."/>
      <sheetName val="Hoja1"/>
      <sheetName val="Hoja2"/>
      <sheetName val="Hoja4"/>
    </sheetNames>
    <sheetDataSet>
      <sheetData sheetId="0"/>
      <sheetData sheetId="1"/>
      <sheetData sheetId="2"/>
      <sheetData sheetId="3">
        <row r="1">
          <cell r="A1" t="str">
            <v>CHIP</v>
          </cell>
          <cell r="B1" t="str">
            <v>TIEMPO</v>
          </cell>
        </row>
        <row r="2">
          <cell r="A2" t="str">
            <v>MP00001</v>
          </cell>
          <cell r="B2">
            <v>5.3235856481481485E-2</v>
          </cell>
        </row>
        <row r="3">
          <cell r="A3" t="str">
            <v>MP00002</v>
          </cell>
          <cell r="B3">
            <v>5.6171226851851851E-2</v>
          </cell>
        </row>
        <row r="4">
          <cell r="A4" t="str">
            <v>MP00003</v>
          </cell>
          <cell r="B4">
            <v>6.7118298611111113E-2</v>
          </cell>
        </row>
        <row r="5">
          <cell r="A5" t="str">
            <v>MP00004</v>
          </cell>
          <cell r="B5">
            <v>5.7713715277777779E-2</v>
          </cell>
        </row>
        <row r="6">
          <cell r="A6" t="str">
            <v>MP00005</v>
          </cell>
          <cell r="B6">
            <v>5.221299768518519E-2</v>
          </cell>
        </row>
        <row r="7">
          <cell r="A7" t="str">
            <v>MP00006</v>
          </cell>
          <cell r="B7">
            <v>6.239704861111111E-2</v>
          </cell>
        </row>
        <row r="8">
          <cell r="A8" t="str">
            <v>MP00007</v>
          </cell>
          <cell r="B8">
            <v>6.5912569444444444E-2</v>
          </cell>
        </row>
        <row r="9">
          <cell r="A9" t="str">
            <v>MP00008</v>
          </cell>
          <cell r="B9">
            <v>6.1781273148148151E-2</v>
          </cell>
        </row>
        <row r="10">
          <cell r="A10" t="str">
            <v>MP00009</v>
          </cell>
          <cell r="B10">
            <v>5.9261747685185183E-2</v>
          </cell>
        </row>
        <row r="11">
          <cell r="A11" t="str">
            <v>MP00010</v>
          </cell>
          <cell r="B11">
            <v>6.495909722222222E-2</v>
          </cell>
        </row>
        <row r="12">
          <cell r="A12" t="str">
            <v>MP00011</v>
          </cell>
          <cell r="B12">
            <v>5.763292824074074E-2</v>
          </cell>
        </row>
        <row r="13">
          <cell r="A13" t="str">
            <v>MP00012</v>
          </cell>
          <cell r="B13">
            <v>6.2928043981481482E-2</v>
          </cell>
        </row>
        <row r="14">
          <cell r="A14" t="str">
            <v>MP00013</v>
          </cell>
          <cell r="B14">
            <v>5.9622662037037033E-2</v>
          </cell>
        </row>
        <row r="15">
          <cell r="A15" t="str">
            <v>MP00015</v>
          </cell>
          <cell r="B15">
            <v>6.4185729166666664E-2</v>
          </cell>
        </row>
        <row r="16">
          <cell r="A16" t="str">
            <v>MP00016</v>
          </cell>
          <cell r="B16">
            <v>5.842256944444444E-2</v>
          </cell>
        </row>
        <row r="17">
          <cell r="A17" t="str">
            <v>MP00017</v>
          </cell>
          <cell r="B17">
            <v>5.7963796296296298E-2</v>
          </cell>
        </row>
        <row r="18">
          <cell r="A18" t="str">
            <v>MP00018</v>
          </cell>
          <cell r="B18">
            <v>5.2553645833333329E-2</v>
          </cell>
        </row>
        <row r="19">
          <cell r="A19" t="str">
            <v>MP00020</v>
          </cell>
          <cell r="B19">
            <v>6.2207222222222219E-2</v>
          </cell>
        </row>
        <row r="20">
          <cell r="A20" t="str">
            <v>MP00022</v>
          </cell>
          <cell r="B20">
            <v>6.1507604166666667E-2</v>
          </cell>
        </row>
        <row r="21">
          <cell r="A21" t="str">
            <v>MP00023</v>
          </cell>
          <cell r="B21">
            <v>5.730574074074074E-2</v>
          </cell>
        </row>
        <row r="22">
          <cell r="A22" t="str">
            <v>MP00024</v>
          </cell>
          <cell r="B22">
            <v>6.029739583333333E-2</v>
          </cell>
        </row>
        <row r="23">
          <cell r="A23" t="str">
            <v>MP00025</v>
          </cell>
          <cell r="B23">
            <v>6.5512037037037035E-2</v>
          </cell>
        </row>
        <row r="24">
          <cell r="A24" t="str">
            <v>MP00028</v>
          </cell>
          <cell r="B24">
            <v>5.8663645833333333E-2</v>
          </cell>
        </row>
        <row r="25">
          <cell r="A25" t="str">
            <v>MP00029</v>
          </cell>
          <cell r="B25">
            <v>6.0952094907407411E-2</v>
          </cell>
        </row>
        <row r="26">
          <cell r="A26" t="str">
            <v>MP00030</v>
          </cell>
          <cell r="B26">
            <v>5.8817418981481483E-2</v>
          </cell>
        </row>
        <row r="27">
          <cell r="A27" t="str">
            <v>MP00031</v>
          </cell>
          <cell r="B27">
            <v>6.4606122685185188E-2</v>
          </cell>
        </row>
        <row r="28">
          <cell r="A28" t="str">
            <v>MP00032</v>
          </cell>
          <cell r="B28">
            <v>6.9396365740740748E-2</v>
          </cell>
        </row>
        <row r="29">
          <cell r="A29" t="str">
            <v>MP00035</v>
          </cell>
          <cell r="B29">
            <v>6.653570601851852E-2</v>
          </cell>
        </row>
        <row r="30">
          <cell r="A30" t="str">
            <v>MP00037</v>
          </cell>
          <cell r="B30">
            <v>6.9433935185185189E-2</v>
          </cell>
        </row>
        <row r="31">
          <cell r="A31" t="str">
            <v>MP00038</v>
          </cell>
          <cell r="B31">
            <v>6.7115555555555553E-2</v>
          </cell>
        </row>
        <row r="32">
          <cell r="A32" t="str">
            <v>MP00039</v>
          </cell>
          <cell r="B32">
            <v>4.8647847222222228E-2</v>
          </cell>
        </row>
        <row r="33">
          <cell r="A33" t="str">
            <v>MP00040</v>
          </cell>
          <cell r="B33">
            <v>4.6689513888888888E-2</v>
          </cell>
        </row>
        <row r="34">
          <cell r="A34" t="str">
            <v>MP00041</v>
          </cell>
          <cell r="B34">
            <v>4.8176863425925927E-2</v>
          </cell>
        </row>
        <row r="35">
          <cell r="A35" t="str">
            <v>MP00042</v>
          </cell>
          <cell r="B35">
            <v>4.5874351851851854E-2</v>
          </cell>
        </row>
        <row r="36">
          <cell r="A36" t="str">
            <v>MP00043</v>
          </cell>
          <cell r="B36">
            <v>5.5196967592592593E-2</v>
          </cell>
        </row>
        <row r="37">
          <cell r="A37" t="str">
            <v>MP00044</v>
          </cell>
          <cell r="B37">
            <v>5.5451574074074077E-2</v>
          </cell>
        </row>
        <row r="38">
          <cell r="A38" t="str">
            <v>MP00045</v>
          </cell>
          <cell r="B38">
            <v>5.9637916666666659E-2</v>
          </cell>
        </row>
        <row r="39">
          <cell r="A39" t="str">
            <v>MP00047</v>
          </cell>
          <cell r="B39">
            <v>4.917039351851852E-2</v>
          </cell>
        </row>
        <row r="40">
          <cell r="A40" t="str">
            <v>MP00049</v>
          </cell>
          <cell r="B40">
            <v>6.1765520833333337E-2</v>
          </cell>
        </row>
        <row r="41">
          <cell r="A41" t="str">
            <v>MP00050</v>
          </cell>
          <cell r="B41">
            <v>5.2233634259259254E-2</v>
          </cell>
        </row>
        <row r="42">
          <cell r="A42" t="str">
            <v>MP00051</v>
          </cell>
          <cell r="B42">
            <v>4.9776215277777779E-2</v>
          </cell>
        </row>
        <row r="43">
          <cell r="A43" t="str">
            <v>MP00052</v>
          </cell>
          <cell r="B43">
            <v>6.2729027777777779E-2</v>
          </cell>
        </row>
        <row r="44">
          <cell r="A44" t="str">
            <v>MP00053</v>
          </cell>
          <cell r="B44">
            <v>4.5635717592592599E-2</v>
          </cell>
        </row>
        <row r="45">
          <cell r="A45" t="str">
            <v>MP00054</v>
          </cell>
          <cell r="B45">
            <v>5.7832256944444445E-2</v>
          </cell>
        </row>
        <row r="46">
          <cell r="A46" t="str">
            <v>MP00055</v>
          </cell>
          <cell r="B46">
            <v>5.0837789351851848E-2</v>
          </cell>
        </row>
        <row r="47">
          <cell r="A47" t="str">
            <v>MP00056</v>
          </cell>
          <cell r="B47">
            <v>4.560273148148148E-2</v>
          </cell>
        </row>
        <row r="48">
          <cell r="A48" t="str">
            <v>MP00057</v>
          </cell>
          <cell r="B48">
            <v>5.5728946759259261E-2</v>
          </cell>
        </row>
        <row r="49">
          <cell r="A49" t="str">
            <v>MP00059</v>
          </cell>
          <cell r="B49">
            <v>5.6709444444444444E-2</v>
          </cell>
        </row>
        <row r="50">
          <cell r="A50" t="str">
            <v>MP00060</v>
          </cell>
          <cell r="B50">
            <v>6.1312037037037033E-2</v>
          </cell>
        </row>
        <row r="51">
          <cell r="A51" t="str">
            <v>MP00061</v>
          </cell>
          <cell r="B51">
            <v>6.381618055555556E-2</v>
          </cell>
        </row>
        <row r="52">
          <cell r="A52" t="str">
            <v>MP00062</v>
          </cell>
          <cell r="B52">
            <v>5.1692997685185184E-2</v>
          </cell>
        </row>
        <row r="53">
          <cell r="A53" t="str">
            <v>MP00063</v>
          </cell>
          <cell r="B53">
            <v>4.7028414351851851E-2</v>
          </cell>
        </row>
        <row r="54">
          <cell r="A54" t="str">
            <v>MP00064</v>
          </cell>
          <cell r="B54">
            <v>4.9520636574074073E-2</v>
          </cell>
        </row>
        <row r="55">
          <cell r="A55" t="str">
            <v>MP00065</v>
          </cell>
          <cell r="B55">
            <v>5.7703831018518524E-2</v>
          </cell>
        </row>
        <row r="56">
          <cell r="A56" t="str">
            <v>MP00068</v>
          </cell>
          <cell r="B56">
            <v>6.3441956018518528E-2</v>
          </cell>
        </row>
        <row r="57">
          <cell r="A57" t="str">
            <v>MP00069</v>
          </cell>
          <cell r="B57">
            <v>6.6528275462962957E-2</v>
          </cell>
        </row>
        <row r="58">
          <cell r="A58" t="str">
            <v>MP00071</v>
          </cell>
          <cell r="B58">
            <v>6.2657800925925933E-2</v>
          </cell>
        </row>
        <row r="59">
          <cell r="A59" t="str">
            <v>MP00072</v>
          </cell>
          <cell r="B59">
            <v>7.1580868055555566E-2</v>
          </cell>
        </row>
        <row r="60">
          <cell r="A60" t="str">
            <v>MP00073</v>
          </cell>
          <cell r="B60">
            <v>4.7456192129629628E-2</v>
          </cell>
        </row>
        <row r="61">
          <cell r="A61" t="str">
            <v>MP00075</v>
          </cell>
          <cell r="B61">
            <v>5.6533587962962963E-2</v>
          </cell>
        </row>
        <row r="62">
          <cell r="A62" t="str">
            <v>MP00076</v>
          </cell>
          <cell r="B62">
            <v>5.1631921296296297E-2</v>
          </cell>
        </row>
        <row r="63">
          <cell r="A63" t="str">
            <v>MP00077</v>
          </cell>
          <cell r="B63">
            <v>5.4058518518518513E-2</v>
          </cell>
        </row>
        <row r="64">
          <cell r="A64" t="str">
            <v>MP00078</v>
          </cell>
          <cell r="B64">
            <v>6.5141192129629641E-2</v>
          </cell>
        </row>
        <row r="65">
          <cell r="A65" t="str">
            <v>MP00079</v>
          </cell>
          <cell r="B65">
            <v>5.5913287037037039E-2</v>
          </cell>
        </row>
        <row r="66">
          <cell r="A66" t="str">
            <v>MP00081</v>
          </cell>
          <cell r="B66">
            <v>6.4016354166666664E-2</v>
          </cell>
        </row>
        <row r="67">
          <cell r="A67" t="str">
            <v>MP00082</v>
          </cell>
          <cell r="B67">
            <v>5.6928935185185187E-2</v>
          </cell>
        </row>
        <row r="68">
          <cell r="A68" t="str">
            <v>MP00083</v>
          </cell>
          <cell r="B68">
            <v>5.2546840277777777E-2</v>
          </cell>
        </row>
        <row r="69">
          <cell r="A69" t="str">
            <v>MP00086</v>
          </cell>
          <cell r="B69">
            <v>4.9460879629629632E-2</v>
          </cell>
        </row>
        <row r="70">
          <cell r="A70" t="str">
            <v>MP00087</v>
          </cell>
          <cell r="B70">
            <v>5.1469722222222215E-2</v>
          </cell>
        </row>
        <row r="71">
          <cell r="A71" t="str">
            <v>MP00089</v>
          </cell>
          <cell r="B71">
            <v>6.7908981481481487E-2</v>
          </cell>
        </row>
        <row r="72">
          <cell r="A72" t="str">
            <v>MP00090</v>
          </cell>
          <cell r="B72">
            <v>5.778709490740741E-2</v>
          </cell>
        </row>
        <row r="73">
          <cell r="A73" t="str">
            <v>MP00091</v>
          </cell>
          <cell r="B73">
            <v>6.895586805555555E-2</v>
          </cell>
        </row>
        <row r="74">
          <cell r="A74" t="str">
            <v>MP00093</v>
          </cell>
          <cell r="B74">
            <v>5.5857812499999999E-2</v>
          </cell>
        </row>
        <row r="75">
          <cell r="A75" t="str">
            <v>MP00094</v>
          </cell>
          <cell r="B75">
            <v>6.1063043981481484E-2</v>
          </cell>
        </row>
        <row r="76">
          <cell r="A76" t="str">
            <v>MP00096</v>
          </cell>
          <cell r="B76">
            <v>4.8717175925925928E-2</v>
          </cell>
        </row>
        <row r="77">
          <cell r="A77" t="str">
            <v>MP00097</v>
          </cell>
          <cell r="B77">
            <v>5.0888472222222224E-2</v>
          </cell>
        </row>
        <row r="78">
          <cell r="A78" t="str">
            <v>MP00098</v>
          </cell>
          <cell r="B78">
            <v>5.6105081018518521E-2</v>
          </cell>
        </row>
        <row r="79">
          <cell r="A79" t="str">
            <v>MP00099</v>
          </cell>
          <cell r="B79">
            <v>5.6158865740740742E-2</v>
          </cell>
        </row>
        <row r="80">
          <cell r="A80" t="str">
            <v>MP00100</v>
          </cell>
          <cell r="B80">
            <v>7.0770069444444444E-2</v>
          </cell>
        </row>
        <row r="81">
          <cell r="A81" t="str">
            <v>MP00101</v>
          </cell>
          <cell r="B81">
            <v>5.2047187500000001E-2</v>
          </cell>
        </row>
        <row r="82">
          <cell r="A82" t="str">
            <v>MP00102</v>
          </cell>
          <cell r="B82">
            <v>5.7079247685185186E-2</v>
          </cell>
        </row>
        <row r="83">
          <cell r="A83" t="str">
            <v>MP00103</v>
          </cell>
          <cell r="B83">
            <v>4.7940381944444443E-2</v>
          </cell>
        </row>
        <row r="84">
          <cell r="A84" t="str">
            <v>MP00104</v>
          </cell>
          <cell r="B84">
            <v>6.2706099537037041E-2</v>
          </cell>
        </row>
        <row r="85">
          <cell r="A85" t="str">
            <v>MP00105</v>
          </cell>
          <cell r="B85">
            <v>6.4133148148148147E-2</v>
          </cell>
        </row>
        <row r="86">
          <cell r="A86" t="str">
            <v>MP00106</v>
          </cell>
          <cell r="B86">
            <v>5.4399467592592593E-2</v>
          </cell>
        </row>
        <row r="87">
          <cell r="A87" t="str">
            <v>MP00107</v>
          </cell>
          <cell r="B87">
            <v>5.7888784722222225E-2</v>
          </cell>
        </row>
        <row r="88">
          <cell r="A88" t="str">
            <v>MP00108</v>
          </cell>
          <cell r="B88">
            <v>5.6728483796296296E-2</v>
          </cell>
        </row>
        <row r="89">
          <cell r="A89" t="str">
            <v>MP00110</v>
          </cell>
          <cell r="B89">
            <v>5.5480034722222217E-2</v>
          </cell>
        </row>
        <row r="90">
          <cell r="A90" t="str">
            <v>MP00113</v>
          </cell>
          <cell r="B90">
            <v>5.0874432870370377E-2</v>
          </cell>
        </row>
        <row r="91">
          <cell r="A91" t="str">
            <v>MP00114</v>
          </cell>
          <cell r="B91">
            <v>4.9361886574074067E-2</v>
          </cell>
        </row>
        <row r="92">
          <cell r="A92" t="str">
            <v>MP00116</v>
          </cell>
          <cell r="B92">
            <v>5.6683009259259259E-2</v>
          </cell>
        </row>
        <row r="93">
          <cell r="A93" t="str">
            <v>MP00117</v>
          </cell>
          <cell r="B93">
            <v>4.9546851851851849E-2</v>
          </cell>
        </row>
        <row r="94">
          <cell r="A94" t="str">
            <v>MP00118</v>
          </cell>
          <cell r="B94">
            <v>5.9956550925925924E-2</v>
          </cell>
        </row>
        <row r="95">
          <cell r="A95" t="str">
            <v>MP00119</v>
          </cell>
          <cell r="B95">
            <v>6.9415393518518512E-2</v>
          </cell>
        </row>
        <row r="96">
          <cell r="A96" t="str">
            <v>MP00121</v>
          </cell>
          <cell r="B96">
            <v>6.0036631944444446E-2</v>
          </cell>
        </row>
        <row r="97">
          <cell r="A97" t="str">
            <v>MP00123</v>
          </cell>
          <cell r="B97">
            <v>5.7426481481481474E-2</v>
          </cell>
        </row>
        <row r="98">
          <cell r="A98" t="str">
            <v>MP00124</v>
          </cell>
          <cell r="B98">
            <v>6.7099722222222227E-2</v>
          </cell>
        </row>
        <row r="99">
          <cell r="A99" t="str">
            <v>MP00125</v>
          </cell>
          <cell r="B99">
            <v>6.7098518518518516E-2</v>
          </cell>
        </row>
        <row r="100">
          <cell r="A100" t="str">
            <v>MP00127</v>
          </cell>
          <cell r="B100">
            <v>5.8030277777777778E-2</v>
          </cell>
        </row>
        <row r="101">
          <cell r="A101" t="str">
            <v>MP00128</v>
          </cell>
          <cell r="B101">
            <v>5.8310879629629629E-2</v>
          </cell>
        </row>
        <row r="102">
          <cell r="A102" t="str">
            <v>MP00129</v>
          </cell>
          <cell r="B102">
            <v>5.2022291666666665E-2</v>
          </cell>
        </row>
        <row r="103">
          <cell r="A103" t="str">
            <v>MP00130</v>
          </cell>
          <cell r="B103">
            <v>5.0131562500000004E-2</v>
          </cell>
        </row>
        <row r="104">
          <cell r="A104" t="str">
            <v>MP00131</v>
          </cell>
          <cell r="B104">
            <v>5.780108796296296E-2</v>
          </cell>
        </row>
        <row r="105">
          <cell r="A105" t="str">
            <v>MP00132</v>
          </cell>
          <cell r="B105">
            <v>5.6320347222222227E-2</v>
          </cell>
        </row>
        <row r="106">
          <cell r="A106" t="str">
            <v>MP00133</v>
          </cell>
          <cell r="B106">
            <v>5.7581655092592589E-2</v>
          </cell>
        </row>
        <row r="107">
          <cell r="A107" t="str">
            <v>MP00135</v>
          </cell>
          <cell r="B107">
            <v>5.8404293981481482E-2</v>
          </cell>
        </row>
        <row r="108">
          <cell r="A108" t="str">
            <v>MP00137</v>
          </cell>
          <cell r="B108">
            <v>5.9108657407407415E-2</v>
          </cell>
        </row>
        <row r="109">
          <cell r="A109" t="str">
            <v>MP00139</v>
          </cell>
          <cell r="B109">
            <v>6.6388171296296303E-2</v>
          </cell>
        </row>
        <row r="110">
          <cell r="A110" t="str">
            <v>MP00140</v>
          </cell>
          <cell r="B110">
            <v>7.2064432870370371E-2</v>
          </cell>
        </row>
        <row r="111">
          <cell r="A111" t="str">
            <v>MP00141</v>
          </cell>
          <cell r="B111">
            <v>6.0715023148148146E-2</v>
          </cell>
        </row>
        <row r="112">
          <cell r="A112" t="str">
            <v>MP00142</v>
          </cell>
          <cell r="B112">
            <v>5.417707175925926E-2</v>
          </cell>
        </row>
        <row r="113">
          <cell r="A113" t="str">
            <v>MP00144</v>
          </cell>
          <cell r="B113">
            <v>5.5678761574074066E-2</v>
          </cell>
        </row>
        <row r="114">
          <cell r="A114" t="str">
            <v>MP00145</v>
          </cell>
          <cell r="B114">
            <v>5.7768645833333333E-2</v>
          </cell>
        </row>
        <row r="115">
          <cell r="A115" t="str">
            <v>MP00146</v>
          </cell>
          <cell r="B115">
            <v>6.2665995370370375E-2</v>
          </cell>
        </row>
        <row r="116">
          <cell r="A116" t="str">
            <v>MP00147</v>
          </cell>
          <cell r="B116">
            <v>7.2803391203703702E-2</v>
          </cell>
        </row>
        <row r="117">
          <cell r="A117" t="str">
            <v>MP00148</v>
          </cell>
          <cell r="B117">
            <v>6.6817569444444447E-2</v>
          </cell>
        </row>
        <row r="118">
          <cell r="A118" t="str">
            <v>MP00149</v>
          </cell>
          <cell r="B118">
            <v>6.3800995370370372E-2</v>
          </cell>
        </row>
        <row r="119">
          <cell r="A119" t="str">
            <v>MP00151</v>
          </cell>
          <cell r="B119">
            <v>5.1066041666666666E-2</v>
          </cell>
        </row>
        <row r="120">
          <cell r="A120" t="str">
            <v>MP00152</v>
          </cell>
          <cell r="B120">
            <v>6.7037916666666655E-2</v>
          </cell>
        </row>
        <row r="121">
          <cell r="A121" t="str">
            <v>MP00153</v>
          </cell>
          <cell r="B121">
            <v>5.0510798611111109E-2</v>
          </cell>
        </row>
        <row r="122">
          <cell r="A122" t="str">
            <v>MP00155</v>
          </cell>
          <cell r="B122">
            <v>5.2636400462962966E-2</v>
          </cell>
        </row>
        <row r="123">
          <cell r="A123" t="str">
            <v>MP00156</v>
          </cell>
          <cell r="B123">
            <v>6.040702546296297E-2</v>
          </cell>
        </row>
        <row r="124">
          <cell r="A124" t="str">
            <v>MP00157</v>
          </cell>
          <cell r="B124">
            <v>5.7038020833333335E-2</v>
          </cell>
        </row>
        <row r="125">
          <cell r="A125" t="str">
            <v>MP00158</v>
          </cell>
          <cell r="B125">
            <v>6.2190497685185177E-2</v>
          </cell>
        </row>
        <row r="126">
          <cell r="A126" t="str">
            <v>MP00159</v>
          </cell>
          <cell r="B126">
            <v>5.8368020833333333E-2</v>
          </cell>
        </row>
        <row r="127">
          <cell r="A127" t="str">
            <v>MP00160</v>
          </cell>
          <cell r="B127">
            <v>5.835831018518519E-2</v>
          </cell>
        </row>
        <row r="128">
          <cell r="A128" t="str">
            <v>MP00162</v>
          </cell>
          <cell r="B128">
            <v>7.3445416666666666E-2</v>
          </cell>
        </row>
        <row r="129">
          <cell r="A129" t="str">
            <v>MP00163</v>
          </cell>
          <cell r="B129">
            <v>6.5522187499999995E-2</v>
          </cell>
        </row>
        <row r="130">
          <cell r="A130" t="str">
            <v>MP00164</v>
          </cell>
          <cell r="B130">
            <v>7.235112268518519E-2</v>
          </cell>
        </row>
        <row r="131">
          <cell r="A131" t="str">
            <v>MP00165</v>
          </cell>
          <cell r="B131">
            <v>6.3241180555555554E-2</v>
          </cell>
        </row>
        <row r="132">
          <cell r="A132" t="str">
            <v>MP00166</v>
          </cell>
          <cell r="B132">
            <v>6.2298171296296299E-2</v>
          </cell>
        </row>
        <row r="133">
          <cell r="A133" t="str">
            <v>MP00168</v>
          </cell>
          <cell r="B133">
            <v>6.6449525462962969E-2</v>
          </cell>
        </row>
        <row r="134">
          <cell r="A134" t="str">
            <v>MP00169</v>
          </cell>
          <cell r="B134">
            <v>6.5882696759259257E-2</v>
          </cell>
        </row>
        <row r="135">
          <cell r="A135" t="str">
            <v>MP00170</v>
          </cell>
          <cell r="B135">
            <v>6.0604895833333332E-2</v>
          </cell>
        </row>
        <row r="136">
          <cell r="A136" t="str">
            <v>MP00172</v>
          </cell>
          <cell r="B136">
            <v>6.0779027777777772E-2</v>
          </cell>
        </row>
        <row r="137">
          <cell r="A137" t="str">
            <v>MP00173</v>
          </cell>
          <cell r="B137">
            <v>6.5130266203703699E-2</v>
          </cell>
        </row>
        <row r="138">
          <cell r="A138" t="str">
            <v>MP00174</v>
          </cell>
          <cell r="B138">
            <v>6.0196967592592597E-2</v>
          </cell>
        </row>
        <row r="139">
          <cell r="A139" t="str">
            <v>MP00175</v>
          </cell>
          <cell r="B139">
            <v>6.2968587962962966E-2</v>
          </cell>
        </row>
        <row r="140">
          <cell r="A140" t="str">
            <v>MP00176</v>
          </cell>
          <cell r="B140">
            <v>6.4437789351851849E-2</v>
          </cell>
        </row>
        <row r="141">
          <cell r="A141" t="str">
            <v>MP00177</v>
          </cell>
          <cell r="B141">
            <v>5.1798576388888885E-2</v>
          </cell>
        </row>
        <row r="142">
          <cell r="A142" t="str">
            <v>MP00178</v>
          </cell>
          <cell r="B142">
            <v>6.9103356481481484E-2</v>
          </cell>
        </row>
        <row r="143">
          <cell r="A143" t="str">
            <v>MP00179</v>
          </cell>
          <cell r="B143">
            <v>6.4300416666666665E-2</v>
          </cell>
        </row>
        <row r="144">
          <cell r="A144" t="str">
            <v>MP00180</v>
          </cell>
          <cell r="B144">
            <v>6.1644583333333336E-2</v>
          </cell>
        </row>
        <row r="145">
          <cell r="A145" t="str">
            <v>MP00182</v>
          </cell>
          <cell r="B145">
            <v>7.0244108796296292E-2</v>
          </cell>
        </row>
        <row r="146">
          <cell r="A146" t="str">
            <v>MP00185</v>
          </cell>
          <cell r="B146">
            <v>6.8181712962962951E-2</v>
          </cell>
        </row>
        <row r="147">
          <cell r="A147" t="str">
            <v>MP00186</v>
          </cell>
          <cell r="B147">
            <v>6.65297337962963E-2</v>
          </cell>
        </row>
        <row r="148">
          <cell r="A148" t="str">
            <v>MP00188</v>
          </cell>
          <cell r="B148">
            <v>5.9984849537037033E-2</v>
          </cell>
        </row>
        <row r="149">
          <cell r="A149" t="str">
            <v>MP00190</v>
          </cell>
          <cell r="B149">
            <v>6.0194363425925927E-2</v>
          </cell>
        </row>
        <row r="150">
          <cell r="A150" t="str">
            <v>MP00191</v>
          </cell>
          <cell r="B150">
            <v>6.5663344907407398E-2</v>
          </cell>
        </row>
        <row r="151">
          <cell r="A151" t="str">
            <v>MP00192</v>
          </cell>
          <cell r="B151">
            <v>4.85505324074074E-2</v>
          </cell>
        </row>
        <row r="152">
          <cell r="A152" t="str">
            <v>MP00193</v>
          </cell>
          <cell r="B152">
            <v>6.1058043981481479E-2</v>
          </cell>
        </row>
        <row r="153">
          <cell r="A153" t="str">
            <v>MP00194</v>
          </cell>
          <cell r="B153">
            <v>5.9684861111111119E-2</v>
          </cell>
        </row>
        <row r="154">
          <cell r="A154" t="str">
            <v>MP00195</v>
          </cell>
          <cell r="B154">
            <v>6.5129768518518524E-2</v>
          </cell>
        </row>
        <row r="155">
          <cell r="A155" t="str">
            <v>MP00196</v>
          </cell>
          <cell r="B155">
            <v>5.246953703703703E-2</v>
          </cell>
        </row>
        <row r="156">
          <cell r="A156" t="str">
            <v>Tag</v>
          </cell>
          <cell r="B156" t="str">
            <v>Main time</v>
          </cell>
        </row>
        <row r="157">
          <cell r="A157" t="str">
            <v>VOIDTAG</v>
          </cell>
          <cell r="B157">
            <v>0</v>
          </cell>
        </row>
      </sheetData>
      <sheetData sheetId="4">
        <row r="1">
          <cell r="A1" t="str">
            <v>DORSAL</v>
          </cell>
          <cell r="B1" t="str">
            <v>TIEMPO</v>
          </cell>
        </row>
        <row r="2">
          <cell r="A2">
            <v>56</v>
          </cell>
          <cell r="B2">
            <v>4.5601851851851859E-2</v>
          </cell>
        </row>
        <row r="3">
          <cell r="A3">
            <v>53</v>
          </cell>
          <cell r="B3">
            <v>4.5636574074074072E-2</v>
          </cell>
        </row>
        <row r="4">
          <cell r="A4">
            <v>42</v>
          </cell>
          <cell r="B4">
            <v>4.5879629629629631E-2</v>
          </cell>
        </row>
        <row r="5">
          <cell r="A5">
            <v>40</v>
          </cell>
          <cell r="B5">
            <v>4.670138888888889E-2</v>
          </cell>
        </row>
        <row r="6">
          <cell r="A6">
            <v>63</v>
          </cell>
          <cell r="B6">
            <v>4.7037037037037037E-2</v>
          </cell>
        </row>
        <row r="7">
          <cell r="A7">
            <v>73</v>
          </cell>
          <cell r="B7">
            <v>4.746527777777778E-2</v>
          </cell>
        </row>
        <row r="8">
          <cell r="A8">
            <v>103</v>
          </cell>
          <cell r="B8">
            <v>4.7951388888888891E-2</v>
          </cell>
        </row>
        <row r="9">
          <cell r="A9">
            <v>41</v>
          </cell>
          <cell r="B9">
            <v>4.8182870370370369E-2</v>
          </cell>
        </row>
        <row r="10">
          <cell r="A10">
            <v>192</v>
          </cell>
          <cell r="B10">
            <v>4.8587962962962965E-2</v>
          </cell>
        </row>
        <row r="11">
          <cell r="A11">
            <v>39</v>
          </cell>
          <cell r="B11">
            <v>4.8657407407407406E-2</v>
          </cell>
        </row>
        <row r="12">
          <cell r="A12">
            <v>96</v>
          </cell>
          <cell r="B12">
            <v>4.8726851851851855E-2</v>
          </cell>
        </row>
        <row r="13">
          <cell r="A13">
            <v>47</v>
          </cell>
          <cell r="B13">
            <v>4.9178240740740738E-2</v>
          </cell>
        </row>
        <row r="14">
          <cell r="A14">
            <v>114</v>
          </cell>
          <cell r="B14">
            <v>4.9363425925925929E-2</v>
          </cell>
        </row>
        <row r="15">
          <cell r="A15">
            <v>86</v>
          </cell>
          <cell r="B15">
            <v>4.9467592592592591E-2</v>
          </cell>
        </row>
        <row r="16">
          <cell r="A16">
            <v>64</v>
          </cell>
          <cell r="B16">
            <v>4.9525462962962959E-2</v>
          </cell>
        </row>
        <row r="17">
          <cell r="A17">
            <v>117</v>
          </cell>
          <cell r="B17">
            <v>4.9548611111111113E-2</v>
          </cell>
        </row>
        <row r="18">
          <cell r="A18">
            <v>51</v>
          </cell>
          <cell r="B18">
            <v>4.9780092592592591E-2</v>
          </cell>
        </row>
        <row r="19">
          <cell r="A19">
            <v>130</v>
          </cell>
          <cell r="B19">
            <v>5.0138888888888893E-2</v>
          </cell>
        </row>
        <row r="20">
          <cell r="A20">
            <v>153</v>
          </cell>
          <cell r="B20">
            <v>5.0520833333333327E-2</v>
          </cell>
        </row>
        <row r="21">
          <cell r="A21">
            <v>55</v>
          </cell>
          <cell r="B21">
            <v>5.0844907407407408E-2</v>
          </cell>
        </row>
        <row r="22">
          <cell r="A22">
            <v>113</v>
          </cell>
          <cell r="B22">
            <v>5.0891203703703702E-2</v>
          </cell>
        </row>
        <row r="23">
          <cell r="A23">
            <v>97</v>
          </cell>
          <cell r="B23">
            <v>5.0902777777777776E-2</v>
          </cell>
        </row>
        <row r="24">
          <cell r="A24">
            <v>151</v>
          </cell>
          <cell r="B24">
            <v>5.1076388888888886E-2</v>
          </cell>
        </row>
        <row r="25">
          <cell r="A25">
            <v>87</v>
          </cell>
          <cell r="B25">
            <v>5.1469907407407402E-2</v>
          </cell>
        </row>
        <row r="26">
          <cell r="A26">
            <v>76</v>
          </cell>
          <cell r="B26">
            <v>5.1643518518518526E-2</v>
          </cell>
        </row>
        <row r="27">
          <cell r="A27">
            <v>62</v>
          </cell>
          <cell r="B27">
            <v>5.1701388888888887E-2</v>
          </cell>
        </row>
        <row r="28">
          <cell r="A28">
            <v>177</v>
          </cell>
          <cell r="B28">
            <v>5.1805555555555556E-2</v>
          </cell>
        </row>
        <row r="29">
          <cell r="A29">
            <v>129</v>
          </cell>
          <cell r="B29">
            <v>5.2048611111111108E-2</v>
          </cell>
        </row>
        <row r="30">
          <cell r="A30">
            <v>101</v>
          </cell>
          <cell r="B30">
            <v>5.2060185185185182E-2</v>
          </cell>
        </row>
        <row r="31">
          <cell r="A31">
            <v>5</v>
          </cell>
          <cell r="B31">
            <v>5.2222222222222225E-2</v>
          </cell>
        </row>
        <row r="32">
          <cell r="A32">
            <v>50</v>
          </cell>
          <cell r="B32">
            <v>5.2245370370370366E-2</v>
          </cell>
        </row>
        <row r="33">
          <cell r="A33">
            <v>196</v>
          </cell>
          <cell r="B33">
            <v>5.2476851851851851E-2</v>
          </cell>
        </row>
        <row r="34">
          <cell r="A34">
            <v>83</v>
          </cell>
          <cell r="B34">
            <v>5.2557870370370373E-2</v>
          </cell>
        </row>
        <row r="35">
          <cell r="A35">
            <v>18</v>
          </cell>
          <cell r="B35">
            <v>5.2569444444444446E-2</v>
          </cell>
        </row>
        <row r="36">
          <cell r="A36">
            <v>155</v>
          </cell>
          <cell r="B36">
            <v>5.2638888888888895E-2</v>
          </cell>
        </row>
        <row r="37">
          <cell r="A37">
            <v>1</v>
          </cell>
          <cell r="B37">
            <v>5.3240740740740734E-2</v>
          </cell>
        </row>
        <row r="38">
          <cell r="A38">
            <v>77</v>
          </cell>
          <cell r="B38">
            <v>5.4062500000000006E-2</v>
          </cell>
        </row>
        <row r="39">
          <cell r="A39">
            <v>142</v>
          </cell>
          <cell r="B39">
            <v>5.4178240740740735E-2</v>
          </cell>
        </row>
        <row r="40">
          <cell r="A40">
            <v>106</v>
          </cell>
          <cell r="B40">
            <v>5.4409722222222227E-2</v>
          </cell>
        </row>
        <row r="41">
          <cell r="A41">
            <v>43</v>
          </cell>
          <cell r="B41">
            <v>5.5185185185185191E-2</v>
          </cell>
        </row>
        <row r="42">
          <cell r="A42">
            <v>44</v>
          </cell>
          <cell r="B42">
            <v>5.545138888888889E-2</v>
          </cell>
        </row>
        <row r="43">
          <cell r="A43">
            <v>110</v>
          </cell>
          <cell r="B43">
            <v>5.5486111111111104E-2</v>
          </cell>
        </row>
        <row r="44">
          <cell r="A44">
            <v>144</v>
          </cell>
          <cell r="B44">
            <v>5.5682870370370369E-2</v>
          </cell>
        </row>
        <row r="45">
          <cell r="A45">
            <v>57</v>
          </cell>
          <cell r="B45">
            <v>5.5729166666666663E-2</v>
          </cell>
        </row>
        <row r="46">
          <cell r="A46">
            <v>93</v>
          </cell>
          <cell r="B46">
            <v>5.5856481481481479E-2</v>
          </cell>
        </row>
        <row r="47">
          <cell r="A47">
            <v>79</v>
          </cell>
          <cell r="B47">
            <v>5.5925925925925928E-2</v>
          </cell>
        </row>
        <row r="48">
          <cell r="A48">
            <v>98</v>
          </cell>
          <cell r="B48">
            <v>5.6111111111111112E-2</v>
          </cell>
        </row>
        <row r="49">
          <cell r="A49">
            <v>99</v>
          </cell>
          <cell r="B49">
            <v>5.6168981481481479E-2</v>
          </cell>
        </row>
        <row r="50">
          <cell r="A50">
            <v>2</v>
          </cell>
          <cell r="B50">
            <v>5.618055555555556E-2</v>
          </cell>
        </row>
        <row r="51">
          <cell r="A51">
            <v>132</v>
          </cell>
          <cell r="B51">
            <v>5.6331018518518516E-2</v>
          </cell>
        </row>
        <row r="52">
          <cell r="A52">
            <v>75</v>
          </cell>
          <cell r="B52">
            <v>5.6539351851851855E-2</v>
          </cell>
        </row>
        <row r="53">
          <cell r="A53">
            <v>116</v>
          </cell>
          <cell r="B53">
            <v>5.6689814814814811E-2</v>
          </cell>
        </row>
        <row r="54">
          <cell r="A54">
            <v>59</v>
          </cell>
          <cell r="B54">
            <v>5.6712962962962965E-2</v>
          </cell>
        </row>
        <row r="55">
          <cell r="A55">
            <v>108</v>
          </cell>
          <cell r="B55">
            <v>5.6736111111111105E-2</v>
          </cell>
        </row>
        <row r="56">
          <cell r="A56">
            <v>82</v>
          </cell>
          <cell r="B56">
            <v>5.693287037037037E-2</v>
          </cell>
        </row>
        <row r="57">
          <cell r="A57">
            <v>157</v>
          </cell>
          <cell r="B57">
            <v>5.7048611111111112E-2</v>
          </cell>
        </row>
        <row r="58">
          <cell r="A58">
            <v>102</v>
          </cell>
          <cell r="B58">
            <v>5.7326388888888892E-2</v>
          </cell>
        </row>
        <row r="59">
          <cell r="A59">
            <v>23</v>
          </cell>
          <cell r="B59">
            <v>5.7349537037037039E-2</v>
          </cell>
        </row>
        <row r="60">
          <cell r="A60">
            <v>123</v>
          </cell>
          <cell r="B60">
            <v>5.7430555555555561E-2</v>
          </cell>
        </row>
        <row r="61">
          <cell r="A61">
            <v>133</v>
          </cell>
          <cell r="B61">
            <v>5.7627314814814812E-2</v>
          </cell>
        </row>
        <row r="62">
          <cell r="A62">
            <v>11</v>
          </cell>
          <cell r="B62">
            <v>5.7650462962962966E-2</v>
          </cell>
        </row>
        <row r="63">
          <cell r="A63">
            <v>65</v>
          </cell>
          <cell r="B63">
            <v>5.7719907407407407E-2</v>
          </cell>
        </row>
        <row r="64">
          <cell r="A64">
            <v>4</v>
          </cell>
          <cell r="B64">
            <v>5.7731481481481474E-2</v>
          </cell>
        </row>
        <row r="65">
          <cell r="A65">
            <v>145</v>
          </cell>
          <cell r="B65">
            <v>5.7777777777777782E-2</v>
          </cell>
        </row>
        <row r="66">
          <cell r="A66">
            <v>90</v>
          </cell>
          <cell r="B66">
            <v>5.7789351851851856E-2</v>
          </cell>
        </row>
        <row r="67">
          <cell r="A67">
            <v>131</v>
          </cell>
          <cell r="B67">
            <v>5.7812499999999996E-2</v>
          </cell>
        </row>
        <row r="68">
          <cell r="A68">
            <v>54</v>
          </cell>
          <cell r="B68">
            <v>5.783564814814815E-2</v>
          </cell>
        </row>
        <row r="69">
          <cell r="A69">
            <v>107</v>
          </cell>
          <cell r="B69">
            <v>5.7905092592592598E-2</v>
          </cell>
        </row>
        <row r="70">
          <cell r="A70">
            <v>17</v>
          </cell>
          <cell r="B70">
            <v>5.7974537037037033E-2</v>
          </cell>
        </row>
        <row r="71">
          <cell r="A71">
            <v>127</v>
          </cell>
          <cell r="B71">
            <v>5.8043981481481481E-2</v>
          </cell>
        </row>
        <row r="72">
          <cell r="A72">
            <v>128</v>
          </cell>
          <cell r="B72">
            <v>5.8321759259259261E-2</v>
          </cell>
        </row>
        <row r="73">
          <cell r="A73">
            <v>160</v>
          </cell>
          <cell r="B73">
            <v>5.8356481481481481E-2</v>
          </cell>
        </row>
        <row r="74">
          <cell r="A74">
            <v>159</v>
          </cell>
          <cell r="B74">
            <v>5.8379629629629635E-2</v>
          </cell>
        </row>
        <row r="75">
          <cell r="A75">
            <v>135</v>
          </cell>
          <cell r="B75">
            <v>5.8414351851851849E-2</v>
          </cell>
        </row>
        <row r="76">
          <cell r="A76">
            <v>16</v>
          </cell>
          <cell r="B76">
            <v>5.842592592592593E-2</v>
          </cell>
        </row>
        <row r="77">
          <cell r="A77">
            <v>28</v>
          </cell>
          <cell r="B77">
            <v>5.8668981481481482E-2</v>
          </cell>
        </row>
        <row r="78">
          <cell r="A78">
            <v>30</v>
          </cell>
          <cell r="B78">
            <v>5.8819444444444445E-2</v>
          </cell>
        </row>
        <row r="79">
          <cell r="A79">
            <v>137</v>
          </cell>
          <cell r="B79">
            <v>5.9108796296296291E-2</v>
          </cell>
        </row>
        <row r="80">
          <cell r="A80">
            <v>9</v>
          </cell>
          <cell r="B80">
            <v>5.9270833333333335E-2</v>
          </cell>
        </row>
        <row r="81">
          <cell r="A81">
            <v>13</v>
          </cell>
          <cell r="B81">
            <v>5.9629629629629623E-2</v>
          </cell>
        </row>
        <row r="82">
          <cell r="A82">
            <v>45</v>
          </cell>
          <cell r="B82">
            <v>5.9641203703703703E-2</v>
          </cell>
        </row>
        <row r="83">
          <cell r="A83">
            <v>194</v>
          </cell>
          <cell r="B83">
            <v>5.9687500000000004E-2</v>
          </cell>
        </row>
        <row r="84">
          <cell r="A84">
            <v>118</v>
          </cell>
          <cell r="B84">
            <v>5.9965277777777777E-2</v>
          </cell>
        </row>
        <row r="85">
          <cell r="A85">
            <v>188</v>
          </cell>
          <cell r="B85">
            <v>5.9976851851851858E-2</v>
          </cell>
        </row>
        <row r="86">
          <cell r="A86">
            <v>121</v>
          </cell>
          <cell r="B86">
            <v>6.0057870370370366E-2</v>
          </cell>
        </row>
        <row r="87">
          <cell r="A87">
            <v>190</v>
          </cell>
          <cell r="B87">
            <v>6.0196759259259262E-2</v>
          </cell>
        </row>
        <row r="88">
          <cell r="A88">
            <v>174</v>
          </cell>
          <cell r="B88">
            <v>6.0208333333333336E-2</v>
          </cell>
        </row>
        <row r="89">
          <cell r="A89">
            <v>24</v>
          </cell>
          <cell r="B89">
            <v>6.0300925925925924E-2</v>
          </cell>
        </row>
        <row r="90">
          <cell r="A90">
            <v>156</v>
          </cell>
          <cell r="B90">
            <v>6.04050925925926E-2</v>
          </cell>
        </row>
        <row r="91">
          <cell r="A91">
            <v>170</v>
          </cell>
          <cell r="B91">
            <v>6.0613425925925925E-2</v>
          </cell>
        </row>
        <row r="92">
          <cell r="A92">
            <v>141</v>
          </cell>
          <cell r="B92">
            <v>6.0717592592592594E-2</v>
          </cell>
        </row>
        <row r="93">
          <cell r="A93">
            <v>172</v>
          </cell>
          <cell r="B93">
            <v>6.0787037037037035E-2</v>
          </cell>
        </row>
        <row r="94">
          <cell r="A94">
            <v>29</v>
          </cell>
          <cell r="B94">
            <v>6.0960648148148146E-2</v>
          </cell>
        </row>
        <row r="95">
          <cell r="A95">
            <v>193</v>
          </cell>
          <cell r="B95">
            <v>6.1064814814814815E-2</v>
          </cell>
        </row>
        <row r="96">
          <cell r="A96">
            <v>94</v>
          </cell>
          <cell r="B96">
            <v>6.1076388888888888E-2</v>
          </cell>
        </row>
        <row r="97">
          <cell r="A97">
            <v>60</v>
          </cell>
          <cell r="B97">
            <v>6.1319444444444447E-2</v>
          </cell>
        </row>
        <row r="98">
          <cell r="A98">
            <v>22</v>
          </cell>
          <cell r="B98">
            <v>6.1516203703703698E-2</v>
          </cell>
        </row>
        <row r="99">
          <cell r="A99">
            <v>180</v>
          </cell>
          <cell r="B99">
            <v>6.1655092592592588E-2</v>
          </cell>
        </row>
        <row r="100">
          <cell r="A100">
            <v>49</v>
          </cell>
          <cell r="B100">
            <v>6.177083333333333E-2</v>
          </cell>
        </row>
        <row r="101">
          <cell r="A101">
            <v>8</v>
          </cell>
          <cell r="B101">
            <v>6.1805555555555558E-2</v>
          </cell>
        </row>
        <row r="102">
          <cell r="A102">
            <v>158</v>
          </cell>
          <cell r="B102">
            <v>6.2199074074074073E-2</v>
          </cell>
        </row>
        <row r="103">
          <cell r="A103">
            <v>20</v>
          </cell>
          <cell r="B103">
            <v>6.2210648148148147E-2</v>
          </cell>
        </row>
        <row r="104">
          <cell r="A104">
            <v>166</v>
          </cell>
          <cell r="B104">
            <v>6.2303240740740735E-2</v>
          </cell>
        </row>
        <row r="105">
          <cell r="A105">
            <v>6</v>
          </cell>
          <cell r="B105">
            <v>6.2395833333333338E-2</v>
          </cell>
        </row>
        <row r="106">
          <cell r="A106">
            <v>71</v>
          </cell>
          <cell r="B106">
            <v>6.2662037037037044E-2</v>
          </cell>
        </row>
        <row r="107">
          <cell r="A107">
            <v>146</v>
          </cell>
          <cell r="B107">
            <v>6.2685185185185191E-2</v>
          </cell>
        </row>
        <row r="108">
          <cell r="A108">
            <v>104</v>
          </cell>
          <cell r="B108">
            <v>6.2708333333333324E-2</v>
          </cell>
        </row>
        <row r="109">
          <cell r="A109">
            <v>52</v>
          </cell>
          <cell r="B109">
            <v>6.2731481481481485E-2</v>
          </cell>
        </row>
        <row r="110">
          <cell r="A110">
            <v>12</v>
          </cell>
          <cell r="B110">
            <v>6.293981481481481E-2</v>
          </cell>
        </row>
        <row r="111">
          <cell r="A111">
            <v>175</v>
          </cell>
          <cell r="B111">
            <v>6.2974537037037037E-2</v>
          </cell>
        </row>
        <row r="112">
          <cell r="A112">
            <v>165</v>
          </cell>
          <cell r="B112">
            <v>6.3252314814814817E-2</v>
          </cell>
        </row>
        <row r="113">
          <cell r="A113">
            <v>68</v>
          </cell>
          <cell r="B113">
            <v>6.3449074074074074E-2</v>
          </cell>
        </row>
        <row r="114">
          <cell r="A114">
            <v>149</v>
          </cell>
          <cell r="B114">
            <v>6.3807870370370376E-2</v>
          </cell>
        </row>
        <row r="115">
          <cell r="A115">
            <v>61</v>
          </cell>
          <cell r="B115">
            <v>6.3819444444444443E-2</v>
          </cell>
        </row>
        <row r="116">
          <cell r="A116">
            <v>81</v>
          </cell>
          <cell r="B116">
            <v>6.4027777777777781E-2</v>
          </cell>
        </row>
        <row r="117">
          <cell r="A117">
            <v>105</v>
          </cell>
          <cell r="B117">
            <v>6.4143518518518516E-2</v>
          </cell>
        </row>
        <row r="118">
          <cell r="A118">
            <v>15</v>
          </cell>
          <cell r="B118">
            <v>6.4189814814814811E-2</v>
          </cell>
        </row>
        <row r="119">
          <cell r="A119">
            <v>179</v>
          </cell>
          <cell r="B119">
            <v>6.4328703703703707E-2</v>
          </cell>
        </row>
        <row r="120">
          <cell r="A120">
            <v>176</v>
          </cell>
          <cell r="B120">
            <v>6.4444444444444443E-2</v>
          </cell>
        </row>
        <row r="121">
          <cell r="A121">
            <v>31</v>
          </cell>
          <cell r="B121">
            <v>6.4606481481481473E-2</v>
          </cell>
        </row>
        <row r="122">
          <cell r="A122">
            <v>10</v>
          </cell>
          <cell r="B122">
            <v>6.4965277777777775E-2</v>
          </cell>
        </row>
        <row r="123">
          <cell r="A123">
            <v>195</v>
          </cell>
          <cell r="B123">
            <v>6.5127314814814818E-2</v>
          </cell>
        </row>
        <row r="124">
          <cell r="A124">
            <v>173</v>
          </cell>
          <cell r="B124">
            <v>6.5138888888888885E-2</v>
          </cell>
        </row>
        <row r="125">
          <cell r="A125">
            <v>78</v>
          </cell>
          <cell r="B125">
            <v>6.5150462962962966E-2</v>
          </cell>
        </row>
        <row r="126">
          <cell r="A126">
            <v>25</v>
          </cell>
          <cell r="B126">
            <v>6.5520833333333334E-2</v>
          </cell>
        </row>
        <row r="127">
          <cell r="A127">
            <v>163</v>
          </cell>
          <cell r="B127">
            <v>6.5532407407407414E-2</v>
          </cell>
        </row>
        <row r="128">
          <cell r="A128">
            <v>191</v>
          </cell>
          <cell r="B128">
            <v>6.5671296296296297E-2</v>
          </cell>
        </row>
        <row r="129">
          <cell r="A129">
            <v>169</v>
          </cell>
          <cell r="B129">
            <v>6.5902777777777768E-2</v>
          </cell>
        </row>
        <row r="130">
          <cell r="A130">
            <v>7</v>
          </cell>
          <cell r="B130">
            <v>6.5925925925925929E-2</v>
          </cell>
        </row>
        <row r="131">
          <cell r="A131">
            <v>139</v>
          </cell>
          <cell r="B131">
            <v>6.6400462962962967E-2</v>
          </cell>
        </row>
        <row r="132">
          <cell r="A132">
            <v>168</v>
          </cell>
          <cell r="B132">
            <v>6.6458333333333341E-2</v>
          </cell>
        </row>
        <row r="133">
          <cell r="A133">
            <v>69</v>
          </cell>
          <cell r="B133">
            <v>6.6527777777777783E-2</v>
          </cell>
        </row>
        <row r="134">
          <cell r="A134">
            <v>35</v>
          </cell>
          <cell r="B134">
            <v>6.653935185185185E-2</v>
          </cell>
        </row>
        <row r="135">
          <cell r="A135">
            <v>186</v>
          </cell>
          <cell r="B135">
            <v>6.653935185185185E-2</v>
          </cell>
        </row>
        <row r="136">
          <cell r="A136">
            <v>148</v>
          </cell>
          <cell r="B136">
            <v>6.682870370370371E-2</v>
          </cell>
        </row>
        <row r="137">
          <cell r="A137">
            <v>152</v>
          </cell>
          <cell r="B137">
            <v>6.7060185185185181E-2</v>
          </cell>
        </row>
        <row r="138">
          <cell r="A138">
            <v>124</v>
          </cell>
          <cell r="B138">
            <v>6.7106481481481475E-2</v>
          </cell>
        </row>
        <row r="139">
          <cell r="A139">
            <v>3</v>
          </cell>
          <cell r="B139">
            <v>6.7118055555555556E-2</v>
          </cell>
        </row>
        <row r="140">
          <cell r="A140">
            <v>125</v>
          </cell>
          <cell r="B140">
            <v>6.7118055555555556E-2</v>
          </cell>
        </row>
        <row r="141">
          <cell r="A141">
            <v>38</v>
          </cell>
          <cell r="B141">
            <v>6.7129629629629636E-2</v>
          </cell>
        </row>
        <row r="142">
          <cell r="A142">
            <v>89</v>
          </cell>
          <cell r="B142">
            <v>6.7916666666666667E-2</v>
          </cell>
        </row>
        <row r="143">
          <cell r="A143">
            <v>185</v>
          </cell>
          <cell r="B143">
            <v>6.8194444444444446E-2</v>
          </cell>
        </row>
        <row r="144">
          <cell r="A144">
            <v>91</v>
          </cell>
          <cell r="B144">
            <v>6.8981481481481477E-2</v>
          </cell>
        </row>
        <row r="145">
          <cell r="A145">
            <v>178</v>
          </cell>
          <cell r="B145">
            <v>6.9108796296296293E-2</v>
          </cell>
        </row>
        <row r="146">
          <cell r="A146">
            <v>85</v>
          </cell>
          <cell r="B146">
            <v>6.9328703703703712E-2</v>
          </cell>
        </row>
        <row r="147">
          <cell r="A147">
            <v>32</v>
          </cell>
          <cell r="B147">
            <v>6.9398148148148139E-2</v>
          </cell>
        </row>
        <row r="148">
          <cell r="A148">
            <v>119</v>
          </cell>
          <cell r="B148">
            <v>6.94212962962963E-2</v>
          </cell>
        </row>
        <row r="149">
          <cell r="A149">
            <v>37</v>
          </cell>
          <cell r="B149">
            <v>6.9432870370370367E-2</v>
          </cell>
        </row>
        <row r="150">
          <cell r="A150">
            <v>182</v>
          </cell>
          <cell r="B150">
            <v>7.0254629629629625E-2</v>
          </cell>
        </row>
        <row r="151">
          <cell r="A151">
            <v>100</v>
          </cell>
          <cell r="B151">
            <v>7.0821759259259265E-2</v>
          </cell>
        </row>
        <row r="152">
          <cell r="A152">
            <v>72</v>
          </cell>
          <cell r="B152">
            <v>7.1597222222222215E-2</v>
          </cell>
        </row>
        <row r="153">
          <cell r="A153">
            <v>140</v>
          </cell>
          <cell r="B153">
            <v>7.2071759259259252E-2</v>
          </cell>
        </row>
        <row r="154">
          <cell r="A154">
            <v>164</v>
          </cell>
          <cell r="B154">
            <v>7.2361111111111112E-2</v>
          </cell>
        </row>
        <row r="155">
          <cell r="A155">
            <v>147</v>
          </cell>
          <cell r="B155">
            <v>7.2800925925925922E-2</v>
          </cell>
        </row>
        <row r="156">
          <cell r="A156">
            <v>162</v>
          </cell>
          <cell r="B156">
            <v>7.3449074074074069E-2</v>
          </cell>
        </row>
        <row r="157">
          <cell r="A157">
            <v>187</v>
          </cell>
          <cell r="B157">
            <v>7.5011574074074064E-2</v>
          </cell>
        </row>
        <row r="158">
          <cell r="A158">
            <v>138</v>
          </cell>
          <cell r="B158">
            <v>7.7511574074074066E-2</v>
          </cell>
        </row>
        <row r="159">
          <cell r="A159">
            <v>33</v>
          </cell>
          <cell r="B159">
            <v>7.8148148148148147E-2</v>
          </cell>
        </row>
        <row r="160">
          <cell r="A160">
            <v>183</v>
          </cell>
          <cell r="B160">
            <v>8.0393518518518517E-2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6"/>
  <sheetViews>
    <sheetView tabSelected="1" workbookViewId="0">
      <selection activeCell="A6" sqref="A6"/>
    </sheetView>
  </sheetViews>
  <sheetFormatPr baseColWidth="10" defaultRowHeight="15" x14ac:dyDescent="0.25"/>
  <sheetData>
    <row r="1" spans="1:19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</row>
    <row r="2" spans="1:19" x14ac:dyDescent="0.25">
      <c r="A2" s="8">
        <v>1</v>
      </c>
      <c r="B2" s="8">
        <v>1</v>
      </c>
      <c r="C2" s="9">
        <v>56</v>
      </c>
      <c r="D2" s="9" t="str">
        <f t="shared" ref="D2:D33" si="0">IF(LEN(C2)=1,CONCATENATE("MP0000",C2),IF(LEN(C2)=2,CONCATENATE("MP000",C2),IF(LEN(C2)=3,CONCATENATE("MP00",C2),IF(LEN(C2)=4,CONCATENATE("MP0",C2),CONCATENATE("MP",C2)))))</f>
        <v>MP00056</v>
      </c>
      <c r="E2" s="10" t="s">
        <v>19</v>
      </c>
      <c r="F2" s="10" t="s">
        <v>20</v>
      </c>
      <c r="G2" s="10" t="s">
        <v>21</v>
      </c>
      <c r="H2" s="10" t="s">
        <v>22</v>
      </c>
      <c r="I2" s="10" t="s">
        <v>23</v>
      </c>
      <c r="J2" s="11">
        <f>IF(ISNA(VLOOKUP(D2,[1]TIEMPOS!A$1:B$65536,2,FALSE)),VLOOKUP(C2,[1]MANUALES!A$1:B$65536,2,FALSE),VLOOKUP(D2,[1]TIEMPOS!A$1:B$65536,2,FALSE))</f>
        <v>4.560273148148148E-2</v>
      </c>
      <c r="K2" s="12">
        <v>5.6369212962962961E-3</v>
      </c>
      <c r="L2" s="12">
        <v>3.1215277777777838E-4</v>
      </c>
      <c r="M2" s="12">
        <v>1.3515138888888889E-2</v>
      </c>
      <c r="N2" s="12">
        <v>3.7863425925925565E-4</v>
      </c>
      <c r="O2" s="12">
        <v>5.8414236111111115E-3</v>
      </c>
      <c r="P2" s="12">
        <v>3.9562500000000361E-4</v>
      </c>
      <c r="Q2" s="12">
        <v>1.3487685185185182E-2</v>
      </c>
      <c r="R2" s="12">
        <v>3.3480324074074141E-4</v>
      </c>
      <c r="S2" s="13">
        <v>5.7003472222222212E-3</v>
      </c>
    </row>
    <row r="3" spans="1:19" x14ac:dyDescent="0.25">
      <c r="A3" s="8">
        <v>2</v>
      </c>
      <c r="B3" s="8">
        <v>2</v>
      </c>
      <c r="C3" s="9">
        <v>53</v>
      </c>
      <c r="D3" s="9" t="str">
        <f t="shared" si="0"/>
        <v>MP00053</v>
      </c>
      <c r="E3" s="10" t="s">
        <v>24</v>
      </c>
      <c r="F3" s="10" t="s">
        <v>25</v>
      </c>
      <c r="G3" s="10" t="s">
        <v>21</v>
      </c>
      <c r="H3" s="10" t="s">
        <v>26</v>
      </c>
      <c r="I3" s="10" t="s">
        <v>23</v>
      </c>
      <c r="J3" s="11">
        <f>IF(ISNA(VLOOKUP(D3,[1]TIEMPOS!A$1:B$65536,2,FALSE)),VLOOKUP(C3,[1]MANUALES!A$1:B$65536,2,FALSE),VLOOKUP(D3,[1]TIEMPOS!A$1:B$65536,2,FALSE))</f>
        <v>4.5635717592592599E-2</v>
      </c>
      <c r="K3" s="12">
        <v>5.6955787037037036E-3</v>
      </c>
      <c r="L3" s="12">
        <v>3.8186342592592612E-4</v>
      </c>
      <c r="M3" s="12">
        <v>1.3360300925925928E-2</v>
      </c>
      <c r="N3" s="12">
        <v>3.8127314814814794E-4</v>
      </c>
      <c r="O3" s="12">
        <v>5.9217245370370396E-3</v>
      </c>
      <c r="P3" s="12">
        <v>3.3564814814814048E-4</v>
      </c>
      <c r="Q3" s="12">
        <v>1.3451296296296301E-2</v>
      </c>
      <c r="R3" s="12">
        <v>3.6814814814814523E-4</v>
      </c>
      <c r="S3" s="13">
        <v>5.7398842592592675E-3</v>
      </c>
    </row>
    <row r="4" spans="1:19" x14ac:dyDescent="0.25">
      <c r="A4" s="8">
        <v>3</v>
      </c>
      <c r="B4" s="8">
        <v>1</v>
      </c>
      <c r="C4" s="9">
        <v>42</v>
      </c>
      <c r="D4" s="9" t="str">
        <f t="shared" si="0"/>
        <v>MP00042</v>
      </c>
      <c r="E4" s="10" t="s">
        <v>27</v>
      </c>
      <c r="F4" s="10" t="s">
        <v>28</v>
      </c>
      <c r="G4" s="10" t="s">
        <v>21</v>
      </c>
      <c r="H4" s="10" t="s">
        <v>29</v>
      </c>
      <c r="I4" s="10" t="s">
        <v>30</v>
      </c>
      <c r="J4" s="11">
        <f>IF(ISNA(VLOOKUP(D4,[1]TIEMPOS!A$1:B$65536,2,FALSE)),VLOOKUP(C4,[1]MANUALES!A$1:B$65536,2,FALSE),VLOOKUP(D4,[1]TIEMPOS!A$1:B$65536,2,FALSE))</f>
        <v>4.5874351851851854E-2</v>
      </c>
      <c r="K4" s="12">
        <v>5.6106712962962968E-3</v>
      </c>
      <c r="L4" s="12">
        <v>3.4496527777777737E-4</v>
      </c>
      <c r="M4" s="12">
        <v>1.3545081018518521E-2</v>
      </c>
      <c r="N4" s="12">
        <v>4.4052083333332923E-4</v>
      </c>
      <c r="O4" s="12">
        <v>5.7879282407407411E-3</v>
      </c>
      <c r="P4" s="12">
        <v>3.4820601851852373E-4</v>
      </c>
      <c r="Q4" s="12">
        <v>1.3880462962962963E-2</v>
      </c>
      <c r="R4" s="12">
        <v>3.4513888888888788E-4</v>
      </c>
      <c r="S4" s="13">
        <v>5.5713773148148155E-3</v>
      </c>
    </row>
    <row r="5" spans="1:19" x14ac:dyDescent="0.25">
      <c r="A5" s="8">
        <v>4</v>
      </c>
      <c r="B5" s="8">
        <v>2</v>
      </c>
      <c r="C5" s="9">
        <v>40</v>
      </c>
      <c r="D5" s="9" t="str">
        <f t="shared" si="0"/>
        <v>MP00040</v>
      </c>
      <c r="E5" s="10" t="s">
        <v>31</v>
      </c>
      <c r="F5" s="10" t="s">
        <v>32</v>
      </c>
      <c r="G5" s="10" t="s">
        <v>21</v>
      </c>
      <c r="H5" s="10" t="s">
        <v>33</v>
      </c>
      <c r="I5" s="10" t="s">
        <v>30</v>
      </c>
      <c r="J5" s="11">
        <f>IF(ISNA(VLOOKUP(D5,[1]TIEMPOS!A$1:B$65536,2,FALSE)),VLOOKUP(C5,[1]MANUALES!A$1:B$65536,2,FALSE),VLOOKUP(D5,[1]TIEMPOS!A$1:B$65536,2,FALSE))</f>
        <v>4.6689513888888888E-2</v>
      </c>
      <c r="K5" s="12">
        <v>5.6050347222222213E-3</v>
      </c>
      <c r="L5" s="12">
        <v>4.2689814814814847E-4</v>
      </c>
      <c r="M5" s="12">
        <v>1.3430381944444448E-2</v>
      </c>
      <c r="N5" s="12">
        <v>3.9267361111110927E-4</v>
      </c>
      <c r="O5" s="12">
        <v>5.8286111111111108E-3</v>
      </c>
      <c r="P5" s="12">
        <v>3.3000000000000043E-4</v>
      </c>
      <c r="Q5" s="12">
        <v>1.4726331018518522E-2</v>
      </c>
      <c r="R5" s="12">
        <v>3.6424768518517753E-4</v>
      </c>
      <c r="S5" s="13">
        <v>5.58533564814815E-3</v>
      </c>
    </row>
    <row r="6" spans="1:19" x14ac:dyDescent="0.25">
      <c r="A6" s="8">
        <v>5</v>
      </c>
      <c r="B6" s="8">
        <v>1</v>
      </c>
      <c r="C6" s="9">
        <v>63</v>
      </c>
      <c r="D6" s="9" t="str">
        <f t="shared" si="0"/>
        <v>MP00063</v>
      </c>
      <c r="E6" s="10" t="s">
        <v>34</v>
      </c>
      <c r="F6" s="10" t="s">
        <v>35</v>
      </c>
      <c r="G6" s="10" t="s">
        <v>21</v>
      </c>
      <c r="H6" s="10" t="s">
        <v>36</v>
      </c>
      <c r="I6" s="10" t="s">
        <v>37</v>
      </c>
      <c r="J6" s="11">
        <f>IF(ISNA(VLOOKUP(D6,[1]TIEMPOS!A$1:B$65536,2,FALSE)),VLOOKUP(C6,[1]MANUALES!A$1:B$65536,2,FALSE),VLOOKUP(D6,[1]TIEMPOS!A$1:B$65536,2,FALSE))</f>
        <v>4.7028414351851851E-2</v>
      </c>
      <c r="K6" s="12">
        <v>5.5852777777777784E-3</v>
      </c>
      <c r="L6" s="12">
        <v>3.1607638888888831E-4</v>
      </c>
      <c r="M6" s="12">
        <v>1.3590196759259258E-2</v>
      </c>
      <c r="N6" s="12">
        <v>4.304745370370365E-4</v>
      </c>
      <c r="O6" s="12">
        <v>6.0493750000000027E-3</v>
      </c>
      <c r="P6" s="12">
        <v>3.6618055555555362E-4</v>
      </c>
      <c r="Q6" s="12">
        <v>1.441171296296296E-2</v>
      </c>
      <c r="R6" s="12">
        <v>4.3307870370370982E-4</v>
      </c>
      <c r="S6" s="13">
        <v>5.8460416666666626E-3</v>
      </c>
    </row>
    <row r="7" spans="1:19" x14ac:dyDescent="0.25">
      <c r="A7" s="8">
        <v>6</v>
      </c>
      <c r="B7" s="8">
        <v>1</v>
      </c>
      <c r="C7" s="9">
        <v>73</v>
      </c>
      <c r="D7" s="9" t="str">
        <f t="shared" si="0"/>
        <v>MP00073</v>
      </c>
      <c r="E7" s="10" t="s">
        <v>38</v>
      </c>
      <c r="F7" s="10" t="s">
        <v>39</v>
      </c>
      <c r="G7" s="10" t="s">
        <v>21</v>
      </c>
      <c r="H7" s="10" t="s">
        <v>40</v>
      </c>
      <c r="I7" s="10" t="s">
        <v>41</v>
      </c>
      <c r="J7" s="11">
        <f>IF(ISNA(VLOOKUP(D7,[1]TIEMPOS!A$1:B$65536,2,FALSE)),VLOOKUP(C7,[1]MANUALES!A$1:B$65536,2,FALSE),VLOOKUP(D7,[1]TIEMPOS!A$1:B$65536,2,FALSE))</f>
        <v>4.7456192129629628E-2</v>
      </c>
      <c r="K7" s="12">
        <v>5.7226041666666666E-3</v>
      </c>
      <c r="L7" s="12">
        <v>3.455671296296297E-4</v>
      </c>
      <c r="M7" s="12">
        <v>1.4029131944444443E-2</v>
      </c>
      <c r="N7" s="12">
        <v>3.5881944444444633E-4</v>
      </c>
      <c r="O7" s="12">
        <v>5.9266550925925927E-3</v>
      </c>
      <c r="P7" s="12">
        <v>4.1336805555555051E-4</v>
      </c>
      <c r="Q7" s="12">
        <v>1.4290462962962967E-2</v>
      </c>
      <c r="R7" s="12">
        <v>3.1878472222222204E-4</v>
      </c>
      <c r="S7" s="13">
        <v>6.0507986111111092E-3</v>
      </c>
    </row>
    <row r="8" spans="1:19" x14ac:dyDescent="0.25">
      <c r="A8" s="8">
        <v>7</v>
      </c>
      <c r="B8" s="8">
        <v>1</v>
      </c>
      <c r="C8" s="9">
        <v>103</v>
      </c>
      <c r="D8" s="9" t="str">
        <f t="shared" si="0"/>
        <v>MP00103</v>
      </c>
      <c r="E8" s="10" t="s">
        <v>42</v>
      </c>
      <c r="F8" s="10" t="s">
        <v>43</v>
      </c>
      <c r="G8" s="10" t="s">
        <v>21</v>
      </c>
      <c r="H8" s="10" t="s">
        <v>44</v>
      </c>
      <c r="I8" s="10" t="s">
        <v>45</v>
      </c>
      <c r="J8" s="11">
        <f>IF(ISNA(VLOOKUP(D8,[1]TIEMPOS!A$1:B$65536,2,FALSE)),VLOOKUP(C8,[1]MANUALES!A$1:B$65536,2,FALSE),VLOOKUP(D8,[1]TIEMPOS!A$1:B$65536,2,FALSE))</f>
        <v>4.7940381944444443E-2</v>
      </c>
      <c r="K8" s="12">
        <v>5.8797222222222211E-3</v>
      </c>
      <c r="L8" s="12">
        <v>4.0171296296296396E-4</v>
      </c>
      <c r="M8" s="12">
        <v>1.4376273148148148E-2</v>
      </c>
      <c r="N8" s="12">
        <v>3.9837962962963047E-4</v>
      </c>
      <c r="O8" s="12">
        <v>5.9887847222222235E-3</v>
      </c>
      <c r="P8" s="12">
        <v>4.1662037037036581E-4</v>
      </c>
      <c r="Q8" s="12">
        <v>1.4199155092592595E-2</v>
      </c>
      <c r="R8" s="12">
        <v>3.7802083333333264E-4</v>
      </c>
      <c r="S8" s="13">
        <v>5.9017129629629628E-3</v>
      </c>
    </row>
    <row r="9" spans="1:19" x14ac:dyDescent="0.25">
      <c r="A9" s="8">
        <v>8</v>
      </c>
      <c r="B9" s="8">
        <v>3</v>
      </c>
      <c r="C9" s="9">
        <v>41</v>
      </c>
      <c r="D9" s="9" t="str">
        <f t="shared" si="0"/>
        <v>MP00041</v>
      </c>
      <c r="E9" s="10" t="s">
        <v>46</v>
      </c>
      <c r="F9" s="10" t="s">
        <v>47</v>
      </c>
      <c r="G9" s="10" t="s">
        <v>21</v>
      </c>
      <c r="H9" s="10" t="s">
        <v>48</v>
      </c>
      <c r="I9" s="10" t="s">
        <v>30</v>
      </c>
      <c r="J9" s="11">
        <f>IF(ISNA(VLOOKUP(D9,[1]TIEMPOS!A$1:B$65536,2,FALSE)),VLOOKUP(C9,[1]MANUALES!A$1:B$65536,2,FALSE),VLOOKUP(D9,[1]TIEMPOS!A$1:B$65536,2,FALSE))</f>
        <v>4.8176863425925927E-2</v>
      </c>
      <c r="K9" s="12">
        <v>5.7036111111111116E-3</v>
      </c>
      <c r="L9" s="12">
        <v>3.6868055555555525E-4</v>
      </c>
      <c r="M9" s="12">
        <v>1.4031874999999999E-2</v>
      </c>
      <c r="N9" s="12">
        <v>3.6067129629629643E-4</v>
      </c>
      <c r="O9" s="12">
        <v>6.2648611111111099E-3</v>
      </c>
      <c r="P9" s="12">
        <v>3.4591435185185593E-4</v>
      </c>
      <c r="Q9" s="12">
        <v>1.4716307870370367E-2</v>
      </c>
      <c r="R9" s="12">
        <v>3.28391203703704E-4</v>
      </c>
      <c r="S9" s="13">
        <v>6.056550925925927E-3</v>
      </c>
    </row>
    <row r="10" spans="1:19" x14ac:dyDescent="0.25">
      <c r="A10" s="8">
        <v>9</v>
      </c>
      <c r="B10" s="8">
        <v>2</v>
      </c>
      <c r="C10" s="9">
        <v>192</v>
      </c>
      <c r="D10" s="9" t="str">
        <f t="shared" si="0"/>
        <v>MP00192</v>
      </c>
      <c r="E10" s="14" t="s">
        <v>49</v>
      </c>
      <c r="F10" s="14" t="s">
        <v>50</v>
      </c>
      <c r="G10" s="14" t="s">
        <v>21</v>
      </c>
      <c r="H10" s="15" t="s">
        <v>51</v>
      </c>
      <c r="I10" s="15" t="s">
        <v>45</v>
      </c>
      <c r="J10" s="11">
        <f>IF(ISNA(VLOOKUP(D10,[1]TIEMPOS!A$1:B$65536,2,FALSE)),VLOOKUP(C10,[1]MANUALES!A$1:B$65536,2,FALSE),VLOOKUP(D10,[1]TIEMPOS!A$1:B$65536,2,FALSE))</f>
        <v>4.85505324074074E-2</v>
      </c>
      <c r="K10" s="12">
        <v>5.6930787037037037E-3</v>
      </c>
      <c r="L10" s="12">
        <v>3.4943287037037061E-4</v>
      </c>
      <c r="M10" s="12">
        <v>1.4040451388888889E-2</v>
      </c>
      <c r="N10" s="12">
        <v>3.8712962962962963E-4</v>
      </c>
      <c r="O10" s="12">
        <v>6.6210995370370382E-3</v>
      </c>
      <c r="P10" s="12">
        <v>3.5979166666667145E-4</v>
      </c>
      <c r="Q10" s="12">
        <v>1.4271539351851843E-2</v>
      </c>
      <c r="R10" s="12">
        <v>3.9553240740741041E-4</v>
      </c>
      <c r="S10" s="13">
        <v>6.4324768518518455E-3</v>
      </c>
    </row>
    <row r="11" spans="1:19" x14ac:dyDescent="0.25">
      <c r="A11" s="8">
        <v>10</v>
      </c>
      <c r="B11" s="8">
        <v>4</v>
      </c>
      <c r="C11" s="9">
        <v>39</v>
      </c>
      <c r="D11" s="9" t="str">
        <f t="shared" si="0"/>
        <v>MP00039</v>
      </c>
      <c r="E11" s="10" t="s">
        <v>52</v>
      </c>
      <c r="F11" s="10" t="s">
        <v>53</v>
      </c>
      <c r="G11" s="10" t="s">
        <v>21</v>
      </c>
      <c r="H11" s="10" t="s">
        <v>54</v>
      </c>
      <c r="I11" s="10" t="s">
        <v>30</v>
      </c>
      <c r="J11" s="11">
        <f>IF(ISNA(VLOOKUP(D11,[1]TIEMPOS!A$1:B$65536,2,FALSE)),VLOOKUP(C11,[1]MANUALES!A$1:B$65536,2,FALSE),VLOOKUP(D11,[1]TIEMPOS!A$1:B$65536,2,FALSE))</f>
        <v>4.8647847222222228E-2</v>
      </c>
      <c r="K11" s="12">
        <v>5.6013425925925927E-3</v>
      </c>
      <c r="L11" s="12">
        <v>3.0898148148148126E-4</v>
      </c>
      <c r="M11" s="12">
        <v>1.3700335648148151E-2</v>
      </c>
      <c r="N11" s="12">
        <v>3.5460648148148005E-4</v>
      </c>
      <c r="O11" s="12">
        <v>6.4255092592592558E-3</v>
      </c>
      <c r="P11" s="12">
        <v>4.1806712962963455E-4</v>
      </c>
      <c r="Q11" s="12">
        <v>1.5500879629629632E-2</v>
      </c>
      <c r="R11" s="12">
        <v>3.4015046296295703E-4</v>
      </c>
      <c r="S11" s="13">
        <v>5.997974537037043E-3</v>
      </c>
    </row>
    <row r="12" spans="1:19" x14ac:dyDescent="0.25">
      <c r="A12" s="8">
        <v>11</v>
      </c>
      <c r="B12" s="8">
        <v>3</v>
      </c>
      <c r="C12" s="9">
        <v>96</v>
      </c>
      <c r="D12" s="9" t="str">
        <f t="shared" si="0"/>
        <v>MP00096</v>
      </c>
      <c r="E12" s="10" t="s">
        <v>55</v>
      </c>
      <c r="F12" s="10" t="s">
        <v>56</v>
      </c>
      <c r="G12" s="10" t="s">
        <v>21</v>
      </c>
      <c r="H12" s="16" t="s">
        <v>51</v>
      </c>
      <c r="I12" s="10" t="s">
        <v>45</v>
      </c>
      <c r="J12" s="11">
        <f>IF(ISNA(VLOOKUP(D12,[1]TIEMPOS!A$1:B$65536,2,FALSE)),VLOOKUP(C12,[1]MANUALES!A$1:B$65536,2,FALSE),VLOOKUP(D12,[1]TIEMPOS!A$1:B$65536,2,FALSE))</f>
        <v>4.8717175925925928E-2</v>
      </c>
      <c r="K12" s="12">
        <v>5.98099537037037E-3</v>
      </c>
      <c r="L12" s="12">
        <v>7.5596064814814883E-4</v>
      </c>
      <c r="M12" s="12">
        <v>1.3930081018518517E-2</v>
      </c>
      <c r="N12" s="12">
        <v>4.0495370370370598E-4</v>
      </c>
      <c r="O12" s="12">
        <v>6.359421296296297E-3</v>
      </c>
      <c r="P12" s="12">
        <v>4.4907407407407396E-4</v>
      </c>
      <c r="Q12" s="12">
        <v>1.441162037037037E-2</v>
      </c>
      <c r="R12" s="12">
        <v>3.8251157407407504E-4</v>
      </c>
      <c r="S12" s="13">
        <v>6.04255787037037E-3</v>
      </c>
    </row>
    <row r="13" spans="1:19" x14ac:dyDescent="0.25">
      <c r="A13" s="8">
        <v>12</v>
      </c>
      <c r="B13" s="8">
        <v>3</v>
      </c>
      <c r="C13" s="9">
        <v>47</v>
      </c>
      <c r="D13" s="9" t="str">
        <f t="shared" si="0"/>
        <v>MP00047</v>
      </c>
      <c r="E13" s="10" t="s">
        <v>57</v>
      </c>
      <c r="F13" s="10" t="s">
        <v>58</v>
      </c>
      <c r="G13" s="10" t="s">
        <v>21</v>
      </c>
      <c r="H13" s="10" t="s">
        <v>26</v>
      </c>
      <c r="I13" s="10" t="s">
        <v>23</v>
      </c>
      <c r="J13" s="11">
        <f>IF(ISNA(VLOOKUP(D13,[1]TIEMPOS!A$1:B$65536,2,FALSE)),VLOOKUP(C13,[1]MANUALES!A$1:B$65536,2,FALSE),VLOOKUP(D13,[1]TIEMPOS!A$1:B$65536,2,FALSE))</f>
        <v>4.917039351851852E-2</v>
      </c>
      <c r="K13" s="12">
        <v>5.675972222222222E-3</v>
      </c>
      <c r="L13" s="12">
        <v>3.5222222222222252E-4</v>
      </c>
      <c r="M13" s="12">
        <v>1.4092291666666666E-2</v>
      </c>
      <c r="N13" s="12">
        <v>4.4736111111111365E-4</v>
      </c>
      <c r="O13" s="12">
        <v>6.9141898148148175E-3</v>
      </c>
      <c r="P13" s="12">
        <v>3.6696759259259235E-4</v>
      </c>
      <c r="Q13" s="12">
        <v>1.4464293981481479E-2</v>
      </c>
      <c r="R13" s="12">
        <v>4.1173611111110925E-4</v>
      </c>
      <c r="S13" s="13">
        <v>6.445358796296298E-3</v>
      </c>
    </row>
    <row r="14" spans="1:19" x14ac:dyDescent="0.25">
      <c r="A14" s="8">
        <v>13</v>
      </c>
      <c r="B14" s="8">
        <v>4</v>
      </c>
      <c r="C14" s="9">
        <v>114</v>
      </c>
      <c r="D14" s="9" t="str">
        <f t="shared" si="0"/>
        <v>MP00114</v>
      </c>
      <c r="E14" s="10" t="s">
        <v>59</v>
      </c>
      <c r="F14" s="10" t="s">
        <v>60</v>
      </c>
      <c r="G14" s="10" t="s">
        <v>21</v>
      </c>
      <c r="H14" s="10" t="s">
        <v>61</v>
      </c>
      <c r="I14" s="10" t="s">
        <v>45</v>
      </c>
      <c r="J14" s="11">
        <f>IF(ISNA(VLOOKUP(D14,[1]TIEMPOS!A$1:B$65536,2,FALSE)),VLOOKUP(C14,[1]MANUALES!A$1:B$65536,2,FALSE),VLOOKUP(D14,[1]TIEMPOS!A$1:B$65536,2,FALSE))</f>
        <v>4.9361886574074067E-2</v>
      </c>
      <c r="K14" s="12">
        <v>6.3336689814814809E-3</v>
      </c>
      <c r="L14" s="12">
        <v>4.8494212962963031E-4</v>
      </c>
      <c r="M14" s="12">
        <v>1.423849537037037E-2</v>
      </c>
      <c r="N14" s="12">
        <v>4.4914351851851886E-4</v>
      </c>
      <c r="O14" s="12">
        <v>6.3239120370370411E-3</v>
      </c>
      <c r="P14" s="12">
        <v>4.0609953703703294E-4</v>
      </c>
      <c r="Q14" s="12">
        <v>1.4637534722222217E-2</v>
      </c>
      <c r="R14" s="12">
        <v>4.3344907407407568E-4</v>
      </c>
      <c r="S14" s="13">
        <v>6.0546412037036992E-3</v>
      </c>
    </row>
    <row r="15" spans="1:19" x14ac:dyDescent="0.25">
      <c r="A15" s="8">
        <v>14</v>
      </c>
      <c r="B15" s="8">
        <v>2</v>
      </c>
      <c r="C15" s="9">
        <v>86</v>
      </c>
      <c r="D15" s="9" t="str">
        <f t="shared" si="0"/>
        <v>MP00086</v>
      </c>
      <c r="E15" s="10" t="s">
        <v>62</v>
      </c>
      <c r="F15" s="10" t="s">
        <v>20</v>
      </c>
      <c r="G15" s="10" t="s">
        <v>21</v>
      </c>
      <c r="H15" s="10" t="s">
        <v>63</v>
      </c>
      <c r="I15" s="10" t="s">
        <v>41</v>
      </c>
      <c r="J15" s="11">
        <f>IF(ISNA(VLOOKUP(D15,[1]TIEMPOS!A$1:B$65536,2,FALSE)),VLOOKUP(C15,[1]MANUALES!A$1:B$65536,2,FALSE),VLOOKUP(D15,[1]TIEMPOS!A$1:B$65536,2,FALSE))</f>
        <v>4.9460879629629632E-2</v>
      </c>
      <c r="K15" s="12">
        <v>5.6578472222222212E-3</v>
      </c>
      <c r="L15" s="12">
        <v>3.4909722222222286E-4</v>
      </c>
      <c r="M15" s="12">
        <v>1.4988090277777779E-2</v>
      </c>
      <c r="N15" s="12">
        <v>3.3748842592592684E-4</v>
      </c>
      <c r="O15" s="12">
        <v>6.4929166666666607E-3</v>
      </c>
      <c r="P15" s="12">
        <v>3.4585648148149212E-4</v>
      </c>
      <c r="Q15" s="12">
        <v>1.5012743055555552E-2</v>
      </c>
      <c r="R15" s="12">
        <v>3.2290509259259165E-4</v>
      </c>
      <c r="S15" s="13">
        <v>5.9539351851851871E-3</v>
      </c>
    </row>
    <row r="16" spans="1:19" x14ac:dyDescent="0.25">
      <c r="A16" s="8">
        <v>15</v>
      </c>
      <c r="B16" s="8">
        <v>2</v>
      </c>
      <c r="C16" s="9">
        <v>64</v>
      </c>
      <c r="D16" s="9" t="str">
        <f t="shared" si="0"/>
        <v>MP00064</v>
      </c>
      <c r="E16" s="10" t="s">
        <v>64</v>
      </c>
      <c r="F16" s="10" t="s">
        <v>65</v>
      </c>
      <c r="G16" s="10" t="s">
        <v>21</v>
      </c>
      <c r="H16" s="10" t="s">
        <v>66</v>
      </c>
      <c r="I16" s="10" t="s">
        <v>37</v>
      </c>
      <c r="J16" s="11">
        <f>IF(ISNA(VLOOKUP(D16,[1]TIEMPOS!A$1:B$65536,2,FALSE)),VLOOKUP(C16,[1]MANUALES!A$1:B$65536,2,FALSE),VLOOKUP(D16,[1]TIEMPOS!A$1:B$65536,2,FALSE))</f>
        <v>4.9520636574074073E-2</v>
      </c>
      <c r="K16" s="12">
        <v>6.0182291666666665E-3</v>
      </c>
      <c r="L16" s="12">
        <v>4.0733796296296264E-4</v>
      </c>
      <c r="M16" s="12">
        <v>1.4915821759259262E-2</v>
      </c>
      <c r="N16" s="12">
        <v>4.5302083333333132E-4</v>
      </c>
      <c r="O16" s="12">
        <v>6.3340277777777787E-3</v>
      </c>
      <c r="P16" s="12">
        <v>3.7710648148148174E-4</v>
      </c>
      <c r="Q16" s="12">
        <v>1.4660138888888886E-2</v>
      </c>
      <c r="R16" s="12">
        <v>3.6634259259259866E-4</v>
      </c>
      <c r="S16" s="13">
        <v>5.9886111111111043E-3</v>
      </c>
    </row>
    <row r="17" spans="1:19" x14ac:dyDescent="0.25">
      <c r="A17" s="8">
        <v>16</v>
      </c>
      <c r="B17" s="8">
        <v>5</v>
      </c>
      <c r="C17" s="9">
        <v>117</v>
      </c>
      <c r="D17" s="9" t="str">
        <f t="shared" si="0"/>
        <v>MP00117</v>
      </c>
      <c r="E17" s="10" t="s">
        <v>67</v>
      </c>
      <c r="F17" s="10" t="s">
        <v>68</v>
      </c>
      <c r="G17" s="10" t="s">
        <v>21</v>
      </c>
      <c r="H17" s="10" t="s">
        <v>69</v>
      </c>
      <c r="I17" s="10" t="s">
        <v>45</v>
      </c>
      <c r="J17" s="11">
        <f>IF(ISNA(VLOOKUP(D17,[1]TIEMPOS!A$1:B$65536,2,FALSE)),VLOOKUP(C17,[1]MANUALES!A$1:B$65536,2,FALSE),VLOOKUP(D17,[1]TIEMPOS!A$1:B$65536,2,FALSE))</f>
        <v>4.9546851851851849E-2</v>
      </c>
      <c r="K17" s="12">
        <v>6.0256134259259256E-3</v>
      </c>
      <c r="L17" s="12">
        <v>4.8145833333333374E-4</v>
      </c>
      <c r="M17" s="12">
        <v>1.4452002314814815E-2</v>
      </c>
      <c r="N17" s="12">
        <v>4.5013888888888534E-4</v>
      </c>
      <c r="O17" s="12">
        <v>6.3426967592592615E-3</v>
      </c>
      <c r="P17" s="12">
        <v>4.2842592592592932E-4</v>
      </c>
      <c r="Q17" s="12">
        <v>1.4986585648148146E-2</v>
      </c>
      <c r="R17" s="12">
        <v>3.6106481481481406E-4</v>
      </c>
      <c r="S17" s="13">
        <v>6.0188657407407378E-3</v>
      </c>
    </row>
    <row r="18" spans="1:19" x14ac:dyDescent="0.25">
      <c r="A18" s="8">
        <v>17</v>
      </c>
      <c r="B18" s="8">
        <v>4</v>
      </c>
      <c r="C18" s="9">
        <v>51</v>
      </c>
      <c r="D18" s="9" t="str">
        <f t="shared" si="0"/>
        <v>MP00051</v>
      </c>
      <c r="E18" s="10" t="s">
        <v>70</v>
      </c>
      <c r="F18" s="10" t="s">
        <v>71</v>
      </c>
      <c r="G18" s="10" t="s">
        <v>21</v>
      </c>
      <c r="H18" s="10" t="s">
        <v>72</v>
      </c>
      <c r="I18" s="10" t="s">
        <v>23</v>
      </c>
      <c r="J18" s="11">
        <f>IF(ISNA(VLOOKUP(D18,[1]TIEMPOS!A$1:B$65536,2,FALSE)),VLOOKUP(C18,[1]MANUALES!A$1:B$65536,2,FALSE),VLOOKUP(D18,[1]TIEMPOS!A$1:B$65536,2,FALSE))</f>
        <v>4.9776215277777779E-2</v>
      </c>
      <c r="K18" s="12">
        <v>6.1828009259259249E-3</v>
      </c>
      <c r="L18" s="12">
        <v>3.5126157407407502E-4</v>
      </c>
      <c r="M18" s="12">
        <v>1.461548611111111E-2</v>
      </c>
      <c r="N18" s="12">
        <v>3.5515046296296163E-4</v>
      </c>
      <c r="O18" s="12">
        <v>6.6937615740740794E-3</v>
      </c>
      <c r="P18" s="12">
        <v>3.7541666666666279E-4</v>
      </c>
      <c r="Q18" s="12">
        <v>1.4640937500000003E-2</v>
      </c>
      <c r="R18" s="12">
        <v>3.6760416666666712E-4</v>
      </c>
      <c r="S18" s="13">
        <v>6.1937962962962945E-3</v>
      </c>
    </row>
    <row r="19" spans="1:19" x14ac:dyDescent="0.25">
      <c r="A19" s="8">
        <v>18</v>
      </c>
      <c r="B19" s="8">
        <v>1</v>
      </c>
      <c r="C19" s="9">
        <v>130</v>
      </c>
      <c r="D19" s="9" t="str">
        <f t="shared" si="0"/>
        <v>MP00130</v>
      </c>
      <c r="E19" s="10" t="s">
        <v>73</v>
      </c>
      <c r="F19" s="10" t="s">
        <v>74</v>
      </c>
      <c r="G19" s="10" t="s">
        <v>21</v>
      </c>
      <c r="H19" s="10" t="s">
        <v>72</v>
      </c>
      <c r="I19" s="10" t="s">
        <v>75</v>
      </c>
      <c r="J19" s="11">
        <f>IF(ISNA(VLOOKUP(D19,[1]TIEMPOS!A$1:B$65536,2,FALSE)),VLOOKUP(C19,[1]MANUALES!A$1:B$65536,2,FALSE),VLOOKUP(D19,[1]TIEMPOS!A$1:B$65536,2,FALSE))</f>
        <v>5.0131562500000004E-2</v>
      </c>
      <c r="K19" s="12">
        <v>6.3078703703703708E-3</v>
      </c>
      <c r="L19" s="12">
        <v>3.9351851851851787E-4</v>
      </c>
      <c r="M19" s="12">
        <v>1.443789351851852E-2</v>
      </c>
      <c r="N19" s="12">
        <v>4.2321759259258962E-4</v>
      </c>
      <c r="O19" s="12">
        <v>6.666666666666668E-3</v>
      </c>
      <c r="P19" s="12">
        <v>3.8194444444444864E-4</v>
      </c>
      <c r="Q19" s="12">
        <v>1.4597951388888884E-2</v>
      </c>
      <c r="R19" s="12">
        <v>4.1362268518518874E-4</v>
      </c>
      <c r="S19" s="13">
        <v>6.5088773148148163E-3</v>
      </c>
    </row>
    <row r="20" spans="1:19" x14ac:dyDescent="0.25">
      <c r="A20" s="8">
        <v>19</v>
      </c>
      <c r="B20" s="8">
        <v>1</v>
      </c>
      <c r="C20" s="9">
        <v>153</v>
      </c>
      <c r="D20" s="9" t="str">
        <f t="shared" si="0"/>
        <v>MP00153</v>
      </c>
      <c r="E20" s="10" t="s">
        <v>76</v>
      </c>
      <c r="F20" s="10" t="s">
        <v>77</v>
      </c>
      <c r="G20" s="10" t="s">
        <v>21</v>
      </c>
      <c r="H20" s="10" t="s">
        <v>78</v>
      </c>
      <c r="I20" s="10" t="s">
        <v>79</v>
      </c>
      <c r="J20" s="11">
        <f>IF(ISNA(VLOOKUP(D20,[1]TIEMPOS!A$1:B$65536,2,FALSE)),VLOOKUP(C20,[1]MANUALES!A$1:B$65536,2,FALSE),VLOOKUP(D20,[1]TIEMPOS!A$1:B$65536,2,FALSE))</f>
        <v>5.0510798611111109E-2</v>
      </c>
      <c r="K20" s="12">
        <v>6.5972222222222222E-3</v>
      </c>
      <c r="L20" s="12">
        <v>5.0925925925925878E-4</v>
      </c>
      <c r="M20" s="12">
        <v>1.4641203703703705E-2</v>
      </c>
      <c r="N20" s="12">
        <v>4.0509259259258884E-4</v>
      </c>
      <c r="O20" s="12">
        <v>6.4351851851851896E-3</v>
      </c>
      <c r="P20" s="12">
        <v>4.5138888888889006E-4</v>
      </c>
      <c r="Q20" s="12">
        <v>1.4606481481481481E-2</v>
      </c>
      <c r="R20" s="12">
        <v>5.7870370370370627E-4</v>
      </c>
      <c r="S20" s="13">
        <v>6.2862615740740674E-3</v>
      </c>
    </row>
    <row r="21" spans="1:19" x14ac:dyDescent="0.25">
      <c r="A21" s="8">
        <v>20</v>
      </c>
      <c r="B21" s="8">
        <v>5</v>
      </c>
      <c r="C21" s="9">
        <v>55</v>
      </c>
      <c r="D21" s="9" t="str">
        <f t="shared" si="0"/>
        <v>MP00055</v>
      </c>
      <c r="E21" s="10" t="s">
        <v>80</v>
      </c>
      <c r="F21" s="10" t="s">
        <v>81</v>
      </c>
      <c r="G21" s="10" t="s">
        <v>21</v>
      </c>
      <c r="H21" s="10" t="s">
        <v>26</v>
      </c>
      <c r="I21" s="10" t="s">
        <v>23</v>
      </c>
      <c r="J21" s="11">
        <f>IF(ISNA(VLOOKUP(D21,[1]TIEMPOS!A$1:B$65536,2,FALSE)),VLOOKUP(C21,[1]MANUALES!A$1:B$65536,2,FALSE),VLOOKUP(D21,[1]TIEMPOS!A$1:B$65536,2,FALSE))</f>
        <v>5.0837789351851848E-2</v>
      </c>
      <c r="K21" s="12">
        <v>5.6975462962962969E-3</v>
      </c>
      <c r="L21" s="12">
        <v>3.5302083333333279E-4</v>
      </c>
      <c r="M21" s="12">
        <v>1.4053113425925925E-2</v>
      </c>
      <c r="N21" s="12">
        <v>3.836458333333348E-4</v>
      </c>
      <c r="O21" s="12">
        <v>6.8596643518518477E-3</v>
      </c>
      <c r="P21" s="12">
        <v>3.6488425925925924E-4</v>
      </c>
      <c r="Q21" s="12">
        <v>1.4587256944444453E-2</v>
      </c>
      <c r="R21" s="12">
        <v>3.8987268518517887E-4</v>
      </c>
      <c r="S21" s="13">
        <v>8.1487847222222187E-3</v>
      </c>
    </row>
    <row r="22" spans="1:19" x14ac:dyDescent="0.25">
      <c r="A22" s="8">
        <v>21</v>
      </c>
      <c r="B22" s="8">
        <v>6</v>
      </c>
      <c r="C22" s="9">
        <v>113</v>
      </c>
      <c r="D22" s="9" t="str">
        <f t="shared" si="0"/>
        <v>MP00113</v>
      </c>
      <c r="E22" s="10" t="s">
        <v>82</v>
      </c>
      <c r="F22" s="10" t="s">
        <v>83</v>
      </c>
      <c r="G22" s="10" t="s">
        <v>21</v>
      </c>
      <c r="H22" s="10" t="s">
        <v>72</v>
      </c>
      <c r="I22" s="10" t="s">
        <v>45</v>
      </c>
      <c r="J22" s="11">
        <f>IF(ISNA(VLOOKUP(D22,[1]TIEMPOS!A$1:B$65536,2,FALSE)),VLOOKUP(C22,[1]MANUALES!A$1:B$65536,2,FALSE),VLOOKUP(D22,[1]TIEMPOS!A$1:B$65536,2,FALSE))</f>
        <v>5.0874432870370377E-2</v>
      </c>
      <c r="K22" s="12">
        <v>5.8903587962962954E-3</v>
      </c>
      <c r="L22" s="12">
        <v>4.3500000000000049E-4</v>
      </c>
      <c r="M22" s="12">
        <v>1.5113402777777781E-2</v>
      </c>
      <c r="N22" s="12">
        <v>4.0633101851851594E-4</v>
      </c>
      <c r="O22" s="12">
        <v>6.3585185185185168E-3</v>
      </c>
      <c r="P22" s="12">
        <v>5.021412037037043E-4</v>
      </c>
      <c r="Q22" s="12">
        <v>1.5570601851851856E-2</v>
      </c>
      <c r="R22" s="12">
        <v>3.9184027777777741E-4</v>
      </c>
      <c r="S22" s="13">
        <v>6.2062384259259293E-3</v>
      </c>
    </row>
    <row r="23" spans="1:19" x14ac:dyDescent="0.25">
      <c r="A23" s="8">
        <v>22</v>
      </c>
      <c r="B23" s="8">
        <v>7</v>
      </c>
      <c r="C23" s="9">
        <v>97</v>
      </c>
      <c r="D23" s="9" t="str">
        <f t="shared" si="0"/>
        <v>MP00097</v>
      </c>
      <c r="E23" s="10" t="s">
        <v>84</v>
      </c>
      <c r="F23" s="10" t="s">
        <v>85</v>
      </c>
      <c r="G23" s="10" t="s">
        <v>21</v>
      </c>
      <c r="H23" s="10" t="s">
        <v>86</v>
      </c>
      <c r="I23" s="10" t="s">
        <v>45</v>
      </c>
      <c r="J23" s="11">
        <f>IF(ISNA(VLOOKUP(D23,[1]TIEMPOS!A$1:B$65536,2,FALSE)),VLOOKUP(C23,[1]MANUALES!A$1:B$65536,2,FALSE),VLOOKUP(D23,[1]TIEMPOS!A$1:B$65536,2,FALSE))</f>
        <v>5.0888472222222224E-2</v>
      </c>
      <c r="K23" s="12">
        <v>6.2655787037037038E-3</v>
      </c>
      <c r="L23" s="12">
        <v>6.2303240740740808E-4</v>
      </c>
      <c r="M23" s="12">
        <v>1.4514131944444439E-2</v>
      </c>
      <c r="N23" s="12">
        <v>5.4231481481481492E-4</v>
      </c>
      <c r="O23" s="12">
        <v>6.4149884259259299E-3</v>
      </c>
      <c r="P23" s="12">
        <v>6.8315972222222562E-4</v>
      </c>
      <c r="Q23" s="12">
        <v>1.5204247685185183E-2</v>
      </c>
      <c r="R23" s="12">
        <v>4.0781249999999325E-4</v>
      </c>
      <c r="S23" s="13">
        <v>6.2332060185185251E-3</v>
      </c>
    </row>
    <row r="24" spans="1:19" x14ac:dyDescent="0.25">
      <c r="A24" s="8">
        <v>23</v>
      </c>
      <c r="B24" s="8">
        <v>2</v>
      </c>
      <c r="C24" s="9">
        <v>151</v>
      </c>
      <c r="D24" s="9" t="str">
        <f t="shared" si="0"/>
        <v>MP00151</v>
      </c>
      <c r="E24" s="10" t="s">
        <v>87</v>
      </c>
      <c r="F24" s="10" t="s">
        <v>88</v>
      </c>
      <c r="G24" s="10" t="s">
        <v>21</v>
      </c>
      <c r="H24" s="16" t="s">
        <v>51</v>
      </c>
      <c r="I24" s="10" t="s">
        <v>79</v>
      </c>
      <c r="J24" s="11">
        <f>IF(ISNA(VLOOKUP(D24,[1]TIEMPOS!A$1:B$65536,2,FALSE)),VLOOKUP(C24,[1]MANUALES!A$1:B$65536,2,FALSE),VLOOKUP(D24,[1]TIEMPOS!A$1:B$65536,2,FALSE))</f>
        <v>5.1066041666666666E-2</v>
      </c>
      <c r="K24" s="12">
        <v>6.9473726851851858E-3</v>
      </c>
      <c r="L24" s="12">
        <v>4.6714120370370225E-4</v>
      </c>
      <c r="M24" s="12">
        <v>1.4509745370370371E-2</v>
      </c>
      <c r="N24" s="12">
        <v>4.1943287037037036E-4</v>
      </c>
      <c r="O24" s="12">
        <v>6.9740972222222218E-3</v>
      </c>
      <c r="P24" s="12">
        <v>4.1458333333333278E-4</v>
      </c>
      <c r="Q24" s="12">
        <v>1.4510844907407412E-2</v>
      </c>
      <c r="R24" s="12">
        <v>3.6324074074073343E-4</v>
      </c>
      <c r="S24" s="13">
        <v>6.459583333333338E-3</v>
      </c>
    </row>
    <row r="25" spans="1:19" x14ac:dyDescent="0.25">
      <c r="A25" s="8">
        <v>24</v>
      </c>
      <c r="B25" s="8">
        <v>3</v>
      </c>
      <c r="C25" s="9">
        <v>87</v>
      </c>
      <c r="D25" s="9" t="str">
        <f t="shared" si="0"/>
        <v>MP00087</v>
      </c>
      <c r="E25" s="10" t="s">
        <v>89</v>
      </c>
      <c r="F25" s="10" t="s">
        <v>68</v>
      </c>
      <c r="G25" s="10" t="s">
        <v>21</v>
      </c>
      <c r="H25" s="10" t="s">
        <v>90</v>
      </c>
      <c r="I25" s="10" t="s">
        <v>41</v>
      </c>
      <c r="J25" s="11">
        <f>IF(ISNA(VLOOKUP(D25,[1]TIEMPOS!A$1:B$65536,2,FALSE)),VLOOKUP(C25,[1]MANUALES!A$1:B$65536,2,FALSE),VLOOKUP(D25,[1]TIEMPOS!A$1:B$65536,2,FALSE))</f>
        <v>5.1469722222222215E-2</v>
      </c>
      <c r="K25" s="12">
        <v>6.3655208333333333E-3</v>
      </c>
      <c r="L25" s="12">
        <v>4.5068287037037039E-4</v>
      </c>
      <c r="M25" s="12">
        <v>1.5263333333333334E-2</v>
      </c>
      <c r="N25" s="12">
        <v>4.3883101851852069E-4</v>
      </c>
      <c r="O25" s="12">
        <v>7.1358217592592567E-3</v>
      </c>
      <c r="P25" s="12">
        <v>4.3488425925925986E-4</v>
      </c>
      <c r="Q25" s="12">
        <v>1.4182013888888893E-2</v>
      </c>
      <c r="R25" s="12">
        <v>3.9969907407406968E-4</v>
      </c>
      <c r="S25" s="13">
        <v>6.7989351851851787E-3</v>
      </c>
    </row>
    <row r="26" spans="1:19" x14ac:dyDescent="0.25">
      <c r="A26" s="8">
        <v>25</v>
      </c>
      <c r="B26" s="8">
        <v>4</v>
      </c>
      <c r="C26" s="9">
        <v>76</v>
      </c>
      <c r="D26" s="9" t="str">
        <f t="shared" si="0"/>
        <v>MP00076</v>
      </c>
      <c r="E26" s="10" t="s">
        <v>91</v>
      </c>
      <c r="F26" s="10" t="s">
        <v>92</v>
      </c>
      <c r="G26" s="10" t="s">
        <v>21</v>
      </c>
      <c r="H26" s="16" t="s">
        <v>51</v>
      </c>
      <c r="I26" s="10" t="s">
        <v>41</v>
      </c>
      <c r="J26" s="11">
        <f>IF(ISNA(VLOOKUP(D26,[1]TIEMPOS!A$1:B$65536,2,FALSE)),VLOOKUP(C26,[1]MANUALES!A$1:B$65536,2,FALSE),VLOOKUP(D26,[1]TIEMPOS!A$1:B$65536,2,FALSE))</f>
        <v>5.1631921296296297E-2</v>
      </c>
      <c r="K26" s="12">
        <v>6.4554513888888882E-3</v>
      </c>
      <c r="L26" s="12">
        <v>5.5340277777777939E-4</v>
      </c>
      <c r="M26" s="12">
        <v>1.4385300925925926E-2</v>
      </c>
      <c r="N26" s="12">
        <v>5.1421296296296284E-4</v>
      </c>
      <c r="O26" s="12">
        <v>7.3409490740740692E-3</v>
      </c>
      <c r="P26" s="12">
        <v>6.2366898148148373E-4</v>
      </c>
      <c r="Q26" s="12">
        <v>1.4346493055555555E-2</v>
      </c>
      <c r="R26" s="12">
        <v>4.3055555555555902E-4</v>
      </c>
      <c r="S26" s="13">
        <v>6.9818865740740726E-3</v>
      </c>
    </row>
    <row r="27" spans="1:19" x14ac:dyDescent="0.25">
      <c r="A27" s="8">
        <v>26</v>
      </c>
      <c r="B27" s="8">
        <v>3</v>
      </c>
      <c r="C27" s="9">
        <v>62</v>
      </c>
      <c r="D27" s="9" t="str">
        <f t="shared" si="0"/>
        <v>MP00062</v>
      </c>
      <c r="E27" s="10" t="s">
        <v>93</v>
      </c>
      <c r="F27" s="10" t="s">
        <v>53</v>
      </c>
      <c r="G27" s="10" t="s">
        <v>21</v>
      </c>
      <c r="H27" s="10" t="s">
        <v>94</v>
      </c>
      <c r="I27" s="10" t="s">
        <v>37</v>
      </c>
      <c r="J27" s="11">
        <f>IF(ISNA(VLOOKUP(D27,[1]TIEMPOS!A$1:B$65536,2,FALSE)),VLOOKUP(C27,[1]MANUALES!A$1:B$65536,2,FALSE),VLOOKUP(D27,[1]TIEMPOS!A$1:B$65536,2,FALSE))</f>
        <v>5.1692997685185184E-2</v>
      </c>
      <c r="K27" s="12">
        <v>6.1921296296296299E-3</v>
      </c>
      <c r="L27" s="12">
        <v>4.888657407407411E-4</v>
      </c>
      <c r="M27" s="12">
        <v>1.5805231481481479E-2</v>
      </c>
      <c r="N27" s="12">
        <v>7.3942129629629705E-4</v>
      </c>
      <c r="O27" s="12">
        <v>6.0834375000000003E-3</v>
      </c>
      <c r="P27" s="12">
        <v>5.6819444444444409E-4</v>
      </c>
      <c r="Q27" s="12">
        <v>1.5445312499999996E-2</v>
      </c>
      <c r="R27" s="12">
        <v>5.0392361111111644E-4</v>
      </c>
      <c r="S27" s="13">
        <v>5.8664814814814795E-3</v>
      </c>
    </row>
    <row r="28" spans="1:19" x14ac:dyDescent="0.25">
      <c r="A28" s="8">
        <v>27</v>
      </c>
      <c r="B28" s="8">
        <v>1</v>
      </c>
      <c r="C28" s="9">
        <v>177</v>
      </c>
      <c r="D28" s="9" t="str">
        <f t="shared" si="0"/>
        <v>MP00177</v>
      </c>
      <c r="E28" s="10" t="s">
        <v>95</v>
      </c>
      <c r="F28" s="10" t="s">
        <v>20</v>
      </c>
      <c r="G28" s="10" t="s">
        <v>21</v>
      </c>
      <c r="H28" s="10" t="s">
        <v>72</v>
      </c>
      <c r="I28" s="10" t="s">
        <v>96</v>
      </c>
      <c r="J28" s="11">
        <f>IF(ISNA(VLOOKUP(D28,[1]TIEMPOS!A$1:B$65536,2,FALSE)),VLOOKUP(C28,[1]MANUALES!A$1:B$65536,2,FALSE),VLOOKUP(D28,[1]TIEMPOS!A$1:B$65536,2,FALSE))</f>
        <v>5.1798576388888885E-2</v>
      </c>
      <c r="K28" s="12">
        <v>6.088148148148149E-3</v>
      </c>
      <c r="L28" s="12">
        <v>4.0511574074074061E-4</v>
      </c>
      <c r="M28" s="12">
        <v>1.5497407407407408E-2</v>
      </c>
      <c r="N28" s="12">
        <v>5.1943287037036975E-4</v>
      </c>
      <c r="O28" s="12">
        <v>6.3042013888888922E-3</v>
      </c>
      <c r="P28" s="12">
        <v>4.5781250000000162E-4</v>
      </c>
      <c r="Q28" s="12">
        <v>1.5958692129629623E-2</v>
      </c>
      <c r="R28" s="12">
        <v>4.7905092592592791E-4</v>
      </c>
      <c r="S28" s="13">
        <v>6.0887152777777745E-3</v>
      </c>
    </row>
    <row r="29" spans="1:19" x14ac:dyDescent="0.25">
      <c r="A29" s="8">
        <v>28</v>
      </c>
      <c r="B29" s="8">
        <v>2</v>
      </c>
      <c r="C29" s="9">
        <v>129</v>
      </c>
      <c r="D29" s="9" t="str">
        <f t="shared" si="0"/>
        <v>MP00129</v>
      </c>
      <c r="E29" s="10" t="s">
        <v>97</v>
      </c>
      <c r="F29" s="10" t="s">
        <v>98</v>
      </c>
      <c r="G29" s="10" t="s">
        <v>21</v>
      </c>
      <c r="H29" s="10" t="s">
        <v>99</v>
      </c>
      <c r="I29" s="10" t="s">
        <v>75</v>
      </c>
      <c r="J29" s="11">
        <f>IF(ISNA(VLOOKUP(D29,[1]TIEMPOS!A$1:B$65536,2,FALSE)),VLOOKUP(C29,[1]MANUALES!A$1:B$65536,2,FALSE),VLOOKUP(D29,[1]TIEMPOS!A$1:B$65536,2,FALSE))</f>
        <v>5.2022291666666665E-2</v>
      </c>
      <c r="K29" s="12">
        <v>6.6833449074074069E-3</v>
      </c>
      <c r="L29" s="12">
        <v>6.3378472222222221E-4</v>
      </c>
      <c r="M29" s="12">
        <v>1.4635092592592592E-2</v>
      </c>
      <c r="N29" s="12">
        <v>6.2914351851852193E-4</v>
      </c>
      <c r="O29" s="12">
        <v>7.1581018518518495E-3</v>
      </c>
      <c r="P29" s="12">
        <v>6.0226851851852281E-4</v>
      </c>
      <c r="Q29" s="12">
        <v>1.3915717592592587E-2</v>
      </c>
      <c r="R29" s="12">
        <v>6.1378472222221869E-4</v>
      </c>
      <c r="S29" s="13">
        <v>7.1510532407407443E-3</v>
      </c>
    </row>
    <row r="30" spans="1:19" x14ac:dyDescent="0.25">
      <c r="A30" s="8">
        <v>29</v>
      </c>
      <c r="B30" s="8">
        <v>8</v>
      </c>
      <c r="C30" s="9">
        <v>101</v>
      </c>
      <c r="D30" s="9" t="str">
        <f t="shared" si="0"/>
        <v>MP00101</v>
      </c>
      <c r="E30" s="10" t="s">
        <v>100</v>
      </c>
      <c r="F30" s="10" t="s">
        <v>101</v>
      </c>
      <c r="G30" s="10" t="s">
        <v>21</v>
      </c>
      <c r="H30" s="10" t="s">
        <v>102</v>
      </c>
      <c r="I30" s="10" t="s">
        <v>45</v>
      </c>
      <c r="J30" s="11">
        <f>IF(ISNA(VLOOKUP(D30,[1]TIEMPOS!A$1:B$65536,2,FALSE)),VLOOKUP(C30,[1]MANUALES!A$1:B$65536,2,FALSE),VLOOKUP(D30,[1]TIEMPOS!A$1:B$65536,2,FALSE))</f>
        <v>5.2047187500000001E-2</v>
      </c>
      <c r="K30" s="12">
        <v>6.5234490740740739E-3</v>
      </c>
      <c r="L30" s="12">
        <v>6.7135416666666645E-4</v>
      </c>
      <c r="M30" s="12">
        <v>1.5288842592592593E-2</v>
      </c>
      <c r="N30" s="12">
        <v>5.3886574074074253E-4</v>
      </c>
      <c r="O30" s="12">
        <v>6.5002662037037008E-3</v>
      </c>
      <c r="P30" s="12">
        <v>6.4255787037037146E-4</v>
      </c>
      <c r="Q30" s="12">
        <v>1.5205856481481476E-2</v>
      </c>
      <c r="R30" s="12">
        <v>3.9826388888888897E-4</v>
      </c>
      <c r="S30" s="13">
        <v>6.2777314814814883E-3</v>
      </c>
    </row>
    <row r="31" spans="1:19" x14ac:dyDescent="0.25">
      <c r="A31" s="8">
        <v>30</v>
      </c>
      <c r="B31" s="8">
        <v>6</v>
      </c>
      <c r="C31" s="9">
        <v>50</v>
      </c>
      <c r="D31" s="9" t="str">
        <f t="shared" si="0"/>
        <v>MP00050</v>
      </c>
      <c r="E31" s="10" t="s">
        <v>103</v>
      </c>
      <c r="F31" s="10" t="s">
        <v>104</v>
      </c>
      <c r="G31" s="10" t="s">
        <v>21</v>
      </c>
      <c r="H31" s="10" t="s">
        <v>105</v>
      </c>
      <c r="I31" s="10" t="s">
        <v>23</v>
      </c>
      <c r="J31" s="11">
        <f>IF(ISNA(VLOOKUP(D31,[1]TIEMPOS!A$1:B$65536,2,FALSE)),VLOOKUP(C31,[1]MANUALES!A$1:B$65536,2,FALSE),VLOOKUP(D31,[1]TIEMPOS!A$1:B$65536,2,FALSE))</f>
        <v>5.2233634259259254E-2</v>
      </c>
      <c r="K31" s="12">
        <v>6.1037500000000007E-3</v>
      </c>
      <c r="L31" s="12">
        <v>5.5874999999999848E-4</v>
      </c>
      <c r="M31" s="12">
        <v>1.5292523148148149E-2</v>
      </c>
      <c r="N31" s="12">
        <v>5.5826388888888939E-4</v>
      </c>
      <c r="O31" s="12">
        <v>6.7835763888888893E-3</v>
      </c>
      <c r="P31" s="12">
        <v>5.4348379629630059E-4</v>
      </c>
      <c r="Q31" s="12">
        <v>1.5504722222222215E-2</v>
      </c>
      <c r="R31" s="12">
        <v>4.2818287037037911E-4</v>
      </c>
      <c r="S31" s="13">
        <v>6.4603819444444335E-3</v>
      </c>
    </row>
    <row r="32" spans="1:19" x14ac:dyDescent="0.25">
      <c r="A32" s="8">
        <v>31</v>
      </c>
      <c r="B32" s="8">
        <v>9</v>
      </c>
      <c r="C32" s="9">
        <v>196</v>
      </c>
      <c r="D32" s="9" t="str">
        <f t="shared" si="0"/>
        <v>MP00196</v>
      </c>
      <c r="E32" s="14" t="s">
        <v>106</v>
      </c>
      <c r="F32" s="14" t="s">
        <v>107</v>
      </c>
      <c r="G32" s="14" t="s">
        <v>21</v>
      </c>
      <c r="H32" s="15" t="s">
        <v>51</v>
      </c>
      <c r="I32" s="15" t="s">
        <v>45</v>
      </c>
      <c r="J32" s="11">
        <f>IF(ISNA(VLOOKUP(D32,[1]TIEMPOS!A$1:B$65536,2,FALSE)),VLOOKUP(C32,[1]MANUALES!A$1:B$65536,2,FALSE),VLOOKUP(D32,[1]TIEMPOS!A$1:B$65536,2,FALSE))</f>
        <v>5.246953703703703E-2</v>
      </c>
      <c r="K32" s="12">
        <v>6.9287037037037043E-3</v>
      </c>
      <c r="L32" s="12">
        <v>5.5943287037037073E-4</v>
      </c>
      <c r="M32" s="12">
        <v>1.4882858796296292E-2</v>
      </c>
      <c r="N32" s="12">
        <v>5.7486111111111626E-4</v>
      </c>
      <c r="O32" s="12">
        <v>6.9051273148148101E-3</v>
      </c>
      <c r="P32" s="12">
        <v>5.8996527777778127E-4</v>
      </c>
      <c r="Q32" s="12">
        <v>1.4887048611111113E-2</v>
      </c>
      <c r="R32" s="12">
        <v>4.9312499999999704E-4</v>
      </c>
      <c r="S32" s="13">
        <v>6.6484143518518446E-3</v>
      </c>
    </row>
    <row r="33" spans="1:19" x14ac:dyDescent="0.25">
      <c r="A33" s="8">
        <v>32</v>
      </c>
      <c r="B33" s="8">
        <v>5</v>
      </c>
      <c r="C33" s="9">
        <v>83</v>
      </c>
      <c r="D33" s="9" t="str">
        <f t="shared" si="0"/>
        <v>MP00083</v>
      </c>
      <c r="E33" s="10" t="s">
        <v>108</v>
      </c>
      <c r="F33" s="10" t="s">
        <v>47</v>
      </c>
      <c r="G33" s="10" t="s">
        <v>21</v>
      </c>
      <c r="H33" s="10" t="s">
        <v>109</v>
      </c>
      <c r="I33" s="10" t="s">
        <v>41</v>
      </c>
      <c r="J33" s="11">
        <f>IF(ISNA(VLOOKUP(D33,[1]TIEMPOS!A$1:B$65536,2,FALSE)),VLOOKUP(C33,[1]MANUALES!A$1:B$65536,2,FALSE),VLOOKUP(D33,[1]TIEMPOS!A$1:B$65536,2,FALSE))</f>
        <v>5.2546840277777777E-2</v>
      </c>
      <c r="K33" s="12">
        <v>6.0993055555555557E-3</v>
      </c>
      <c r="L33" s="12">
        <v>5.4633101851851804E-4</v>
      </c>
      <c r="M33" s="12">
        <v>1.5102048611111113E-2</v>
      </c>
      <c r="N33" s="12">
        <v>6.6707175925926135E-4</v>
      </c>
      <c r="O33" s="12">
        <v>6.6477430555555543E-3</v>
      </c>
      <c r="P33" s="12">
        <v>5.3722222222222366E-4</v>
      </c>
      <c r="Q33" s="12">
        <v>1.5735057870370366E-2</v>
      </c>
      <c r="R33" s="12">
        <v>5.2341435185185303E-4</v>
      </c>
      <c r="S33" s="13">
        <v>6.6886458333333329E-3</v>
      </c>
    </row>
    <row r="34" spans="1:19" x14ac:dyDescent="0.25">
      <c r="A34" s="8">
        <v>33</v>
      </c>
      <c r="B34" s="8">
        <v>1</v>
      </c>
      <c r="C34" s="9">
        <v>18</v>
      </c>
      <c r="D34" s="9" t="str">
        <f t="shared" ref="D34:D65" si="1">IF(LEN(C34)=1,CONCATENATE("MP0000",C34),IF(LEN(C34)=2,CONCATENATE("MP000",C34),IF(LEN(C34)=3,CONCATENATE("MP00",C34),IF(LEN(C34)=4,CONCATENATE("MP0",C34),CONCATENATE("MP",C34)))))</f>
        <v>MP00018</v>
      </c>
      <c r="E34" s="10" t="s">
        <v>49</v>
      </c>
      <c r="F34" s="10" t="s">
        <v>110</v>
      </c>
      <c r="G34" s="10" t="s">
        <v>111</v>
      </c>
      <c r="H34" s="10" t="s">
        <v>86</v>
      </c>
      <c r="I34" s="10" t="s">
        <v>112</v>
      </c>
      <c r="J34" s="11">
        <f>IF(ISNA(VLOOKUP(D34,[1]TIEMPOS!A$1:B$65536,2,FALSE)),VLOOKUP(C34,[1]MANUALES!A$1:B$65536,2,FALSE),VLOOKUP(D34,[1]TIEMPOS!A$1:B$65536,2,FALSE))</f>
        <v>5.2553645833333329E-2</v>
      </c>
      <c r="K34" s="12">
        <v>6.3310185185185197E-3</v>
      </c>
      <c r="L34" s="12">
        <v>3.7630787037036973E-4</v>
      </c>
      <c r="M34" s="12">
        <v>1.5831712962962964E-2</v>
      </c>
      <c r="N34" s="12">
        <v>4.9265046296296383E-4</v>
      </c>
      <c r="O34" s="12">
        <v>6.4959490740740707E-3</v>
      </c>
      <c r="P34" s="12">
        <v>4.6886574074074192E-4</v>
      </c>
      <c r="Q34" s="12">
        <v>1.581378472222222E-2</v>
      </c>
      <c r="R34" s="12">
        <v>4.4550925925926355E-4</v>
      </c>
      <c r="S34" s="13">
        <v>6.2978472222222151E-3</v>
      </c>
    </row>
    <row r="35" spans="1:19" x14ac:dyDescent="0.25">
      <c r="A35" s="8">
        <v>34</v>
      </c>
      <c r="B35" s="8">
        <v>3</v>
      </c>
      <c r="C35" s="9">
        <v>155</v>
      </c>
      <c r="D35" s="9" t="str">
        <f t="shared" si="1"/>
        <v>MP00155</v>
      </c>
      <c r="E35" s="10" t="s">
        <v>113</v>
      </c>
      <c r="F35" s="10" t="s">
        <v>114</v>
      </c>
      <c r="G35" s="10" t="s">
        <v>21</v>
      </c>
      <c r="H35" s="10" t="s">
        <v>115</v>
      </c>
      <c r="I35" s="10" t="s">
        <v>79</v>
      </c>
      <c r="J35" s="11">
        <f>IF(ISNA(VLOOKUP(D35,[1]TIEMPOS!A$1:B$65536,2,FALSE)),VLOOKUP(C35,[1]MANUALES!A$1:B$65536,2,FALSE),VLOOKUP(D35,[1]TIEMPOS!A$1:B$65536,2,FALSE))</f>
        <v>5.2636400462962966E-2</v>
      </c>
      <c r="K35" s="12">
        <v>6.234351851851852E-3</v>
      </c>
      <c r="L35" s="12">
        <v>7.8616898148148231E-4</v>
      </c>
      <c r="M35" s="12">
        <v>1.56515162037037E-2</v>
      </c>
      <c r="N35" s="12">
        <v>4.7194444444444844E-4</v>
      </c>
      <c r="O35" s="12">
        <v>6.5781712962962938E-3</v>
      </c>
      <c r="P35" s="12">
        <v>4.6393518518518528E-4</v>
      </c>
      <c r="Q35" s="12">
        <v>1.5690138888888889E-2</v>
      </c>
      <c r="R35" s="12">
        <v>5.2283564814815248E-4</v>
      </c>
      <c r="S35" s="13">
        <v>6.2373379629629619E-3</v>
      </c>
    </row>
    <row r="36" spans="1:19" x14ac:dyDescent="0.25">
      <c r="A36" s="8">
        <v>35</v>
      </c>
      <c r="B36" s="8">
        <v>1</v>
      </c>
      <c r="C36" s="9">
        <v>1</v>
      </c>
      <c r="D36" s="9" t="str">
        <f t="shared" si="1"/>
        <v>MP00001</v>
      </c>
      <c r="E36" s="10" t="s">
        <v>116</v>
      </c>
      <c r="F36" s="10" t="s">
        <v>117</v>
      </c>
      <c r="G36" s="10" t="s">
        <v>111</v>
      </c>
      <c r="H36" s="10" t="s">
        <v>48</v>
      </c>
      <c r="I36" s="10" t="s">
        <v>118</v>
      </c>
      <c r="J36" s="11">
        <f>IF(ISNA(VLOOKUP(D36,[1]TIEMPOS!A$1:B$65536,2,FALSE)),VLOOKUP(C36,[1]MANUALES!A$1:B$65536,2,FALSE),VLOOKUP(D36,[1]TIEMPOS!A$1:B$65536,2,FALSE))</f>
        <v>5.3235856481481485E-2</v>
      </c>
      <c r="K36" s="12">
        <v>6.5006597222222228E-3</v>
      </c>
      <c r="L36" s="12">
        <v>3.5900462962962839E-4</v>
      </c>
      <c r="M36" s="12">
        <v>1.565453703703704E-2</v>
      </c>
      <c r="N36" s="12">
        <v>3.8618055555555628E-4</v>
      </c>
      <c r="O36" s="12">
        <v>6.9882060185185169E-3</v>
      </c>
      <c r="P36" s="12">
        <v>3.9972222222222145E-4</v>
      </c>
      <c r="Q36" s="12">
        <v>1.5696296296296292E-2</v>
      </c>
      <c r="R36" s="12">
        <v>4.3598379629630063E-4</v>
      </c>
      <c r="S36" s="13">
        <v>6.8152662037037071E-3</v>
      </c>
    </row>
    <row r="37" spans="1:19" x14ac:dyDescent="0.25">
      <c r="A37" s="8">
        <v>36</v>
      </c>
      <c r="B37" s="8">
        <v>6</v>
      </c>
      <c r="C37" s="9">
        <v>77</v>
      </c>
      <c r="D37" s="9" t="str">
        <f t="shared" si="1"/>
        <v>MP00077</v>
      </c>
      <c r="E37" s="10" t="s">
        <v>119</v>
      </c>
      <c r="F37" s="10" t="s">
        <v>120</v>
      </c>
      <c r="G37" s="10" t="s">
        <v>21</v>
      </c>
      <c r="H37" s="10" t="s">
        <v>90</v>
      </c>
      <c r="I37" s="10" t="s">
        <v>41</v>
      </c>
      <c r="J37" s="11">
        <f>IF(ISNA(VLOOKUP(D37,[1]TIEMPOS!A$1:B$65536,2,FALSE)),VLOOKUP(C37,[1]MANUALES!A$1:B$65536,2,FALSE),VLOOKUP(D37,[1]TIEMPOS!A$1:B$65536,2,FALSE))</f>
        <v>5.4058518518518513E-2</v>
      </c>
      <c r="K37" s="12">
        <v>6.4952430555555553E-3</v>
      </c>
      <c r="L37" s="12">
        <v>5.0855324074074084E-4</v>
      </c>
      <c r="M37" s="12">
        <v>1.5440439814814813E-2</v>
      </c>
      <c r="N37" s="12">
        <v>4.8474537037037149E-4</v>
      </c>
      <c r="O37" s="12">
        <v>7.1310300925925933E-3</v>
      </c>
      <c r="P37" s="12">
        <v>4.4995370370370241E-4</v>
      </c>
      <c r="Q37" s="12">
        <v>1.6145127314814819E-2</v>
      </c>
      <c r="R37" s="12">
        <v>3.7218750000000272E-4</v>
      </c>
      <c r="S37" s="13">
        <v>7.0312384259259147E-3</v>
      </c>
    </row>
    <row r="38" spans="1:19" x14ac:dyDescent="0.25">
      <c r="A38" s="8">
        <v>37</v>
      </c>
      <c r="B38" s="8">
        <v>3</v>
      </c>
      <c r="C38" s="9">
        <v>142</v>
      </c>
      <c r="D38" s="9" t="str">
        <f t="shared" si="1"/>
        <v>MP00142</v>
      </c>
      <c r="E38" s="10" t="s">
        <v>121</v>
      </c>
      <c r="F38" s="10" t="s">
        <v>20</v>
      </c>
      <c r="G38" s="10" t="s">
        <v>21</v>
      </c>
      <c r="H38" s="10" t="s">
        <v>122</v>
      </c>
      <c r="I38" s="10" t="s">
        <v>75</v>
      </c>
      <c r="J38" s="11">
        <f>IF(ISNA(VLOOKUP(D38,[1]TIEMPOS!A$1:B$65536,2,FALSE)),VLOOKUP(C38,[1]MANUALES!A$1:B$65536,2,FALSE),VLOOKUP(D38,[1]TIEMPOS!A$1:B$65536,2,FALSE))</f>
        <v>5.417707175925926E-2</v>
      </c>
      <c r="K38" s="12">
        <v>6.83888888888889E-3</v>
      </c>
      <c r="L38" s="12">
        <v>4.9386574074073916E-4</v>
      </c>
      <c r="M38" s="12">
        <v>1.5270069444444444E-2</v>
      </c>
      <c r="N38" s="12">
        <v>6.2358796296296468E-4</v>
      </c>
      <c r="O38" s="12">
        <v>7.0157986111111098E-3</v>
      </c>
      <c r="P38" s="12">
        <v>4.959490740740688E-4</v>
      </c>
      <c r="Q38" s="12">
        <v>1.631666666666667E-2</v>
      </c>
      <c r="R38" s="12">
        <v>4.2339120370370881E-4</v>
      </c>
      <c r="S38" s="13">
        <v>6.6988541666666637E-3</v>
      </c>
    </row>
    <row r="39" spans="1:19" x14ac:dyDescent="0.25">
      <c r="A39" s="8">
        <v>38</v>
      </c>
      <c r="B39" s="8">
        <v>10</v>
      </c>
      <c r="C39" s="9">
        <v>106</v>
      </c>
      <c r="D39" s="9" t="str">
        <f t="shared" si="1"/>
        <v>MP00106</v>
      </c>
      <c r="E39" s="10" t="s">
        <v>123</v>
      </c>
      <c r="F39" s="10" t="s">
        <v>124</v>
      </c>
      <c r="G39" s="10" t="s">
        <v>21</v>
      </c>
      <c r="H39" s="10" t="s">
        <v>125</v>
      </c>
      <c r="I39" s="10" t="s">
        <v>45</v>
      </c>
      <c r="J39" s="11">
        <f>IF(ISNA(VLOOKUP(D39,[1]TIEMPOS!A$1:B$65536,2,FALSE)),VLOOKUP(C39,[1]MANUALES!A$1:B$65536,2,FALSE),VLOOKUP(D39,[1]TIEMPOS!A$1:B$65536,2,FALSE))</f>
        <v>5.4399467592592593E-2</v>
      </c>
      <c r="K39" s="12">
        <v>6.9857291666666661E-3</v>
      </c>
      <c r="L39" s="12">
        <v>6.0215277777777871E-4</v>
      </c>
      <c r="M39" s="12">
        <v>1.5376956018518517E-2</v>
      </c>
      <c r="N39" s="12">
        <v>6.9047453703703979E-4</v>
      </c>
      <c r="O39" s="12">
        <v>7.193229166666669E-3</v>
      </c>
      <c r="P39" s="12">
        <v>5.9001157407406399E-4</v>
      </c>
      <c r="Q39" s="12">
        <v>1.5584733796296303E-2</v>
      </c>
      <c r="R39" s="12">
        <v>5.4344907407407467E-4</v>
      </c>
      <c r="S39" s="13">
        <v>6.8327314814814813E-3</v>
      </c>
    </row>
    <row r="40" spans="1:19" x14ac:dyDescent="0.25">
      <c r="A40" s="8">
        <v>39</v>
      </c>
      <c r="B40" s="8">
        <v>5</v>
      </c>
      <c r="C40" s="9">
        <v>43</v>
      </c>
      <c r="D40" s="9" t="str">
        <f t="shared" si="1"/>
        <v>MP00043</v>
      </c>
      <c r="E40" s="10" t="s">
        <v>89</v>
      </c>
      <c r="F40" s="10" t="s">
        <v>126</v>
      </c>
      <c r="G40" s="10" t="s">
        <v>21</v>
      </c>
      <c r="H40" s="16" t="s">
        <v>51</v>
      </c>
      <c r="I40" s="10" t="s">
        <v>30</v>
      </c>
      <c r="J40" s="11">
        <f>IF(ISNA(VLOOKUP(D40,[1]TIEMPOS!A$1:B$65536,2,FALSE)),VLOOKUP(C40,[1]MANUALES!A$1:B$65536,2,FALSE),VLOOKUP(D40,[1]TIEMPOS!A$1:B$65536,2,FALSE))</f>
        <v>5.5196967592592593E-2</v>
      </c>
      <c r="K40" s="12">
        <v>6.4204166666666672E-3</v>
      </c>
      <c r="L40" s="12">
        <v>4.7773148148148176E-4</v>
      </c>
      <c r="M40" s="12">
        <v>1.6168981481481482E-2</v>
      </c>
      <c r="N40" s="12">
        <v>3.8194444444443823E-4</v>
      </c>
      <c r="O40" s="12">
        <v>7.2220601851851855E-3</v>
      </c>
      <c r="P40" s="12">
        <v>4.1682870370370398E-4</v>
      </c>
      <c r="Q40" s="12">
        <v>1.6088506944444445E-2</v>
      </c>
      <c r="R40" s="12">
        <v>4.3927083333333838E-4</v>
      </c>
      <c r="S40" s="13">
        <v>7.5812268518518494E-3</v>
      </c>
    </row>
    <row r="41" spans="1:19" x14ac:dyDescent="0.25">
      <c r="A41" s="8">
        <v>40</v>
      </c>
      <c r="B41" s="8">
        <v>6</v>
      </c>
      <c r="C41" s="9">
        <v>44</v>
      </c>
      <c r="D41" s="9" t="str">
        <f t="shared" si="1"/>
        <v>MP00044</v>
      </c>
      <c r="E41" s="10" t="s">
        <v>127</v>
      </c>
      <c r="F41" s="10" t="s">
        <v>128</v>
      </c>
      <c r="G41" s="10" t="s">
        <v>21</v>
      </c>
      <c r="H41" s="10" t="s">
        <v>129</v>
      </c>
      <c r="I41" s="10" t="s">
        <v>30</v>
      </c>
      <c r="J41" s="11">
        <f>IF(ISNA(VLOOKUP(D41,[1]TIEMPOS!A$1:B$65536,2,FALSE)),VLOOKUP(C41,[1]MANUALES!A$1:B$65536,2,FALSE),VLOOKUP(D41,[1]TIEMPOS!A$1:B$65536,2,FALSE))</f>
        <v>5.5451574074074077E-2</v>
      </c>
      <c r="K41" s="12">
        <v>6.3888888888888884E-3</v>
      </c>
      <c r="L41" s="12">
        <v>5.3240740740740852E-4</v>
      </c>
      <c r="M41" s="12">
        <v>1.6597222222222222E-2</v>
      </c>
      <c r="N41" s="12">
        <v>4.2824074074074292E-4</v>
      </c>
      <c r="O41" s="12">
        <v>6.8749999999999957E-3</v>
      </c>
      <c r="P41" s="12">
        <v>5.4398148148148556E-4</v>
      </c>
      <c r="Q41" s="12">
        <v>1.655092592592592E-2</v>
      </c>
      <c r="R41" s="12">
        <v>4.0509259259260272E-4</v>
      </c>
      <c r="S41" s="13">
        <v>7.1298148148148111E-3</v>
      </c>
    </row>
    <row r="42" spans="1:19" x14ac:dyDescent="0.25">
      <c r="A42" s="8">
        <v>41</v>
      </c>
      <c r="B42" s="8">
        <v>11</v>
      </c>
      <c r="C42" s="9">
        <v>110</v>
      </c>
      <c r="D42" s="9" t="str">
        <f t="shared" si="1"/>
        <v>MP00110</v>
      </c>
      <c r="E42" s="10" t="s">
        <v>130</v>
      </c>
      <c r="F42" s="10" t="s">
        <v>35</v>
      </c>
      <c r="G42" s="10" t="s">
        <v>21</v>
      </c>
      <c r="H42" s="10" t="s">
        <v>99</v>
      </c>
      <c r="I42" s="10" t="s">
        <v>45</v>
      </c>
      <c r="J42" s="11">
        <f>IF(ISNA(VLOOKUP(D42,[1]TIEMPOS!A$1:B$65536,2,FALSE)),VLOOKUP(C42,[1]MANUALES!A$1:B$65536,2,FALSE),VLOOKUP(D42,[1]TIEMPOS!A$1:B$65536,2,FALSE))</f>
        <v>5.5480034722222217E-2</v>
      </c>
      <c r="K42" s="12">
        <v>6.6410995370370365E-3</v>
      </c>
      <c r="L42" s="12">
        <v>7.0229166666666704E-4</v>
      </c>
      <c r="M42" s="12">
        <v>1.6723576388888887E-2</v>
      </c>
      <c r="N42" s="12">
        <v>5.8971064814815344E-4</v>
      </c>
      <c r="O42" s="12">
        <v>6.7785069444444394E-3</v>
      </c>
      <c r="P42" s="12">
        <v>6.9401620370370537E-4</v>
      </c>
      <c r="Q42" s="12">
        <v>1.6310034722222221E-2</v>
      </c>
      <c r="R42" s="12">
        <v>5.5160879629629483E-4</v>
      </c>
      <c r="S42" s="13">
        <v>6.4891898148148122E-3</v>
      </c>
    </row>
    <row r="43" spans="1:19" x14ac:dyDescent="0.25">
      <c r="A43" s="8">
        <v>42</v>
      </c>
      <c r="B43" s="8">
        <v>4</v>
      </c>
      <c r="C43" s="9">
        <v>144</v>
      </c>
      <c r="D43" s="9" t="str">
        <f t="shared" si="1"/>
        <v>MP00144</v>
      </c>
      <c r="E43" s="10" t="s">
        <v>131</v>
      </c>
      <c r="F43" s="10" t="s">
        <v>74</v>
      </c>
      <c r="G43" s="10" t="s">
        <v>21</v>
      </c>
      <c r="H43" s="16" t="s">
        <v>51</v>
      </c>
      <c r="I43" s="10" t="s">
        <v>75</v>
      </c>
      <c r="J43" s="11">
        <f>IF(ISNA(VLOOKUP(D43,[1]TIEMPOS!A$1:B$65536,2,FALSE)),VLOOKUP(C43,[1]MANUALES!A$1:B$65536,2,FALSE),VLOOKUP(D43,[1]TIEMPOS!A$1:B$65536,2,FALSE))</f>
        <v>5.5678761574074066E-2</v>
      </c>
      <c r="K43" s="12">
        <v>7.1933333333333328E-3</v>
      </c>
      <c r="L43" s="12">
        <v>8.1833333333333237E-4</v>
      </c>
      <c r="M43" s="12">
        <v>1.5918229166666666E-2</v>
      </c>
      <c r="N43" s="12">
        <v>8.5432870370370784E-4</v>
      </c>
      <c r="O43" s="12">
        <v>6.9096759259259267E-3</v>
      </c>
      <c r="P43" s="12">
        <v>8.0666666666666387E-4</v>
      </c>
      <c r="Q43" s="12">
        <v>1.6037951388888888E-2</v>
      </c>
      <c r="R43" s="12">
        <v>6.8030092592592795E-4</v>
      </c>
      <c r="S43" s="13">
        <v>6.4599421296296228E-3</v>
      </c>
    </row>
    <row r="44" spans="1:19" x14ac:dyDescent="0.25">
      <c r="A44" s="8">
        <v>43</v>
      </c>
      <c r="B44" s="8">
        <v>4</v>
      </c>
      <c r="C44" s="9">
        <v>57</v>
      </c>
      <c r="D44" s="9" t="str">
        <f t="shared" si="1"/>
        <v>MP00057</v>
      </c>
      <c r="E44" s="10" t="s">
        <v>132</v>
      </c>
      <c r="F44" s="10" t="s">
        <v>68</v>
      </c>
      <c r="G44" s="10" t="s">
        <v>21</v>
      </c>
      <c r="H44" s="10" t="s">
        <v>109</v>
      </c>
      <c r="I44" s="10" t="s">
        <v>37</v>
      </c>
      <c r="J44" s="11">
        <f>IF(ISNA(VLOOKUP(D44,[1]TIEMPOS!A$1:B$65536,2,FALSE)),VLOOKUP(C44,[1]MANUALES!A$1:B$65536,2,FALSE),VLOOKUP(D44,[1]TIEMPOS!A$1:B$65536,2,FALSE))</f>
        <v>5.5728946759259261E-2</v>
      </c>
      <c r="K44" s="12">
        <v>8.1018518518518514E-3</v>
      </c>
      <c r="L44" s="12">
        <v>3.5930555555555542E-4</v>
      </c>
      <c r="M44" s="12">
        <v>1.535105324074074E-2</v>
      </c>
      <c r="N44" s="12">
        <v>4.5170138888888864E-4</v>
      </c>
      <c r="O44" s="12">
        <v>7.8127546296296278E-3</v>
      </c>
      <c r="P44" s="12">
        <v>4.3243055555555743E-4</v>
      </c>
      <c r="Q44" s="12">
        <v>1.558331018518519E-2</v>
      </c>
      <c r="R44" s="12">
        <v>4.394560185185109E-4</v>
      </c>
      <c r="S44" s="13">
        <v>7.19708333333334E-3</v>
      </c>
    </row>
    <row r="45" spans="1:19" x14ac:dyDescent="0.25">
      <c r="A45" s="8">
        <v>44</v>
      </c>
      <c r="B45" s="8">
        <v>7</v>
      </c>
      <c r="C45" s="9">
        <v>93</v>
      </c>
      <c r="D45" s="9" t="str">
        <f t="shared" si="1"/>
        <v>MP00093</v>
      </c>
      <c r="E45" s="10" t="s">
        <v>133</v>
      </c>
      <c r="F45" s="10" t="s">
        <v>134</v>
      </c>
      <c r="G45" s="10" t="s">
        <v>21</v>
      </c>
      <c r="H45" s="10" t="s">
        <v>26</v>
      </c>
      <c r="I45" s="10" t="s">
        <v>41</v>
      </c>
      <c r="J45" s="11">
        <f>IF(ISNA(VLOOKUP(D45,[1]TIEMPOS!A$1:B$65536,2,FALSE)),VLOOKUP(C45,[1]MANUALES!A$1:B$65536,2,FALSE),VLOOKUP(D45,[1]TIEMPOS!A$1:B$65536,2,FALSE))</f>
        <v>5.5857812499999999E-2</v>
      </c>
      <c r="K45" s="12">
        <v>7.0054513888888883E-3</v>
      </c>
      <c r="L45" s="12">
        <v>5.7642361111111089E-4</v>
      </c>
      <c r="M45" s="12">
        <v>1.6201828703703708E-2</v>
      </c>
      <c r="N45" s="12">
        <v>6.1730324074073945E-4</v>
      </c>
      <c r="O45" s="12">
        <v>7.26091435185185E-3</v>
      </c>
      <c r="P45" s="12">
        <v>6.1460648148148334E-4</v>
      </c>
      <c r="Q45" s="12">
        <v>1.612774305555556E-2</v>
      </c>
      <c r="R45" s="12">
        <v>5.0724537037036971E-4</v>
      </c>
      <c r="S45" s="13">
        <v>6.9462962962962907E-3</v>
      </c>
    </row>
    <row r="46" spans="1:19" x14ac:dyDescent="0.25">
      <c r="A46" s="8">
        <v>45</v>
      </c>
      <c r="B46" s="8">
        <v>8</v>
      </c>
      <c r="C46" s="9">
        <v>79</v>
      </c>
      <c r="D46" s="9" t="str">
        <f t="shared" si="1"/>
        <v>MP00079</v>
      </c>
      <c r="E46" s="10" t="s">
        <v>135</v>
      </c>
      <c r="F46" s="10" t="s">
        <v>136</v>
      </c>
      <c r="G46" s="10" t="s">
        <v>21</v>
      </c>
      <c r="H46" s="10" t="s">
        <v>137</v>
      </c>
      <c r="I46" s="10" t="s">
        <v>41</v>
      </c>
      <c r="J46" s="11">
        <f>IF(ISNA(VLOOKUP(D46,[1]TIEMPOS!A$1:B$65536,2,FALSE)),VLOOKUP(C46,[1]MANUALES!A$1:B$65536,2,FALSE),VLOOKUP(D46,[1]TIEMPOS!A$1:B$65536,2,FALSE))</f>
        <v>5.5913287037037039E-2</v>
      </c>
      <c r="K46" s="12">
        <v>6.9695023148148155E-3</v>
      </c>
      <c r="L46" s="12">
        <v>8.5510416666666547E-4</v>
      </c>
      <c r="M46" s="12">
        <v>1.5610775462962963E-2</v>
      </c>
      <c r="N46" s="12">
        <v>6.1821759259259035E-4</v>
      </c>
      <c r="O46" s="12">
        <v>7.9513888888888898E-3</v>
      </c>
      <c r="P46" s="12">
        <v>6.6181712962962852E-4</v>
      </c>
      <c r="Q46" s="12">
        <v>1.5184409722222222E-2</v>
      </c>
      <c r="R46" s="12">
        <v>5.8981481481482079E-4</v>
      </c>
      <c r="S46" s="13">
        <v>7.4722569444444428E-3</v>
      </c>
    </row>
    <row r="47" spans="1:19" x14ac:dyDescent="0.25">
      <c r="A47" s="8">
        <v>46</v>
      </c>
      <c r="B47" s="8">
        <v>12</v>
      </c>
      <c r="C47" s="9">
        <v>98</v>
      </c>
      <c r="D47" s="9" t="str">
        <f t="shared" si="1"/>
        <v>MP00098</v>
      </c>
      <c r="E47" s="10" t="s">
        <v>138</v>
      </c>
      <c r="F47" s="10" t="s">
        <v>139</v>
      </c>
      <c r="G47" s="10" t="s">
        <v>21</v>
      </c>
      <c r="H47" s="10" t="s">
        <v>26</v>
      </c>
      <c r="I47" s="10" t="s">
        <v>45</v>
      </c>
      <c r="J47" s="11">
        <f>IF(ISNA(VLOOKUP(D47,[1]TIEMPOS!A$1:B$65536,2,FALSE)),VLOOKUP(C47,[1]MANUALES!A$1:B$65536,2,FALSE),VLOOKUP(D47,[1]TIEMPOS!A$1:B$65536,2,FALSE))</f>
        <v>5.6105081018518521E-2</v>
      </c>
      <c r="K47" s="17">
        <v>6.9560185185185185E-3</v>
      </c>
      <c r="L47" s="17">
        <v>5.8125000000000017E-4</v>
      </c>
      <c r="M47" s="17">
        <v>1.6583101851851852E-2</v>
      </c>
      <c r="N47" s="17">
        <v>4.8212962962962749E-4</v>
      </c>
      <c r="O47" s="17">
        <v>7.249351851851854E-3</v>
      </c>
      <c r="P47" s="17">
        <v>6.3846064814814668E-4</v>
      </c>
      <c r="Q47" s="17">
        <v>1.6155520833333332E-2</v>
      </c>
      <c r="R47" s="17">
        <v>5.0563657407407675E-4</v>
      </c>
      <c r="S47" s="18">
        <v>6.9536111111111118E-3</v>
      </c>
    </row>
    <row r="48" spans="1:19" x14ac:dyDescent="0.25">
      <c r="A48" s="8">
        <v>47</v>
      </c>
      <c r="B48" s="8">
        <v>13</v>
      </c>
      <c r="C48" s="9">
        <v>99</v>
      </c>
      <c r="D48" s="9" t="str">
        <f t="shared" si="1"/>
        <v>MP00099</v>
      </c>
      <c r="E48" s="10" t="s">
        <v>140</v>
      </c>
      <c r="F48" s="10" t="s">
        <v>141</v>
      </c>
      <c r="G48" s="10" t="s">
        <v>21</v>
      </c>
      <c r="H48" s="10" t="s">
        <v>142</v>
      </c>
      <c r="I48" s="10" t="s">
        <v>45</v>
      </c>
      <c r="J48" s="11">
        <f>IF(ISNA(VLOOKUP(D48,[1]TIEMPOS!A$1:B$65536,2,FALSE)),VLOOKUP(C48,[1]MANUALES!A$1:B$65536,2,FALSE),VLOOKUP(D48,[1]TIEMPOS!A$1:B$65536,2,FALSE))</f>
        <v>5.6158865740740742E-2</v>
      </c>
      <c r="K48" s="12">
        <v>6.888391203703703E-3</v>
      </c>
      <c r="L48" s="12">
        <v>7.7489583333333403E-4</v>
      </c>
      <c r="M48" s="12">
        <v>1.5246817129629629E-2</v>
      </c>
      <c r="N48" s="12">
        <v>5.887731481481473E-4</v>
      </c>
      <c r="O48" s="12">
        <v>7.9193634259259252E-3</v>
      </c>
      <c r="P48" s="12">
        <v>7.8594907407407433E-4</v>
      </c>
      <c r="Q48" s="12">
        <v>1.5330671296296297E-2</v>
      </c>
      <c r="R48" s="12">
        <v>6.800347222222225E-4</v>
      </c>
      <c r="S48" s="13">
        <v>7.9439699074074083E-3</v>
      </c>
    </row>
    <row r="49" spans="1:19" x14ac:dyDescent="0.25">
      <c r="A49" s="8">
        <v>48</v>
      </c>
      <c r="B49" s="8">
        <v>2</v>
      </c>
      <c r="C49" s="9">
        <v>2</v>
      </c>
      <c r="D49" s="9" t="str">
        <f t="shared" si="1"/>
        <v>MP00002</v>
      </c>
      <c r="E49" s="10" t="s">
        <v>143</v>
      </c>
      <c r="F49" s="10" t="s">
        <v>144</v>
      </c>
      <c r="G49" s="10" t="s">
        <v>111</v>
      </c>
      <c r="H49" s="10" t="s">
        <v>26</v>
      </c>
      <c r="I49" s="10" t="s">
        <v>118</v>
      </c>
      <c r="J49" s="11">
        <f>IF(ISNA(VLOOKUP(D49,[1]TIEMPOS!A$1:B$65536,2,FALSE)),VLOOKUP(C49,[1]MANUALES!A$1:B$65536,2,FALSE),VLOOKUP(D49,[1]TIEMPOS!A$1:B$65536,2,FALSE))</f>
        <v>5.6171226851851851E-2</v>
      </c>
      <c r="K49" s="12">
        <v>6.9265856481481487E-3</v>
      </c>
      <c r="L49" s="12">
        <v>4.2168981481481484E-4</v>
      </c>
      <c r="M49" s="12">
        <v>1.5612268518518518E-2</v>
      </c>
      <c r="N49" s="12">
        <v>4.3472222222222176E-4</v>
      </c>
      <c r="O49" s="12">
        <v>7.812615740740738E-3</v>
      </c>
      <c r="P49" s="12">
        <v>3.7997685185185356E-4</v>
      </c>
      <c r="Q49" s="12">
        <v>1.6321365740740737E-2</v>
      </c>
      <c r="R49" s="12">
        <v>4.2866898148148647E-4</v>
      </c>
      <c r="S49" s="13">
        <v>7.833333333333331E-3</v>
      </c>
    </row>
    <row r="50" spans="1:19" x14ac:dyDescent="0.25">
      <c r="A50" s="8">
        <v>49</v>
      </c>
      <c r="B50" s="8">
        <v>5</v>
      </c>
      <c r="C50" s="9">
        <v>132</v>
      </c>
      <c r="D50" s="9" t="str">
        <f t="shared" si="1"/>
        <v>MP00132</v>
      </c>
      <c r="E50" s="10" t="s">
        <v>145</v>
      </c>
      <c r="F50" s="10" t="s">
        <v>146</v>
      </c>
      <c r="G50" s="10" t="s">
        <v>21</v>
      </c>
      <c r="H50" s="10" t="s">
        <v>86</v>
      </c>
      <c r="I50" s="10" t="s">
        <v>75</v>
      </c>
      <c r="J50" s="11">
        <f>IF(ISNA(VLOOKUP(D50,[1]TIEMPOS!A$1:B$65536,2,FALSE)),VLOOKUP(C50,[1]MANUALES!A$1:B$65536,2,FALSE),VLOOKUP(D50,[1]TIEMPOS!A$1:B$65536,2,FALSE))</f>
        <v>5.6320347222222227E-2</v>
      </c>
      <c r="K50" s="12">
        <v>7.1489699074074077E-3</v>
      </c>
      <c r="L50" s="12">
        <v>4.9881944444444409E-4</v>
      </c>
      <c r="M50" s="12">
        <v>1.6633206018518518E-2</v>
      </c>
      <c r="N50" s="12">
        <v>5.7700231481481318E-4</v>
      </c>
      <c r="O50" s="12">
        <v>7.5835300925925948E-3</v>
      </c>
      <c r="P50" s="12">
        <v>7.1796296296296191E-4</v>
      </c>
      <c r="Q50" s="12">
        <v>1.5287175925925926E-2</v>
      </c>
      <c r="R50" s="12">
        <v>5.7561342592592907E-4</v>
      </c>
      <c r="S50" s="13">
        <v>7.2980671296296318E-3</v>
      </c>
    </row>
    <row r="51" spans="1:19" x14ac:dyDescent="0.25">
      <c r="A51" s="8">
        <v>50</v>
      </c>
      <c r="B51" s="8">
        <v>9</v>
      </c>
      <c r="C51" s="9">
        <v>75</v>
      </c>
      <c r="D51" s="9" t="str">
        <f t="shared" si="1"/>
        <v>MP00075</v>
      </c>
      <c r="E51" s="10" t="s">
        <v>147</v>
      </c>
      <c r="F51" s="10" t="s">
        <v>74</v>
      </c>
      <c r="G51" s="10" t="s">
        <v>21</v>
      </c>
      <c r="H51" s="10" t="s">
        <v>86</v>
      </c>
      <c r="I51" s="10" t="s">
        <v>41</v>
      </c>
      <c r="J51" s="11">
        <f>IF(ISNA(VLOOKUP(D51,[1]TIEMPOS!A$1:B$65536,2,FALSE)),VLOOKUP(C51,[1]MANUALES!A$1:B$65536,2,FALSE),VLOOKUP(D51,[1]TIEMPOS!A$1:B$65536,2,FALSE))</f>
        <v>5.6533587962962963E-2</v>
      </c>
      <c r="K51" s="12">
        <v>7.2932986111111106E-3</v>
      </c>
      <c r="L51" s="12">
        <v>4.8474537037037062E-4</v>
      </c>
      <c r="M51" s="12">
        <v>1.6578877314814812E-2</v>
      </c>
      <c r="N51" s="12">
        <v>4.3359953703703963E-4</v>
      </c>
      <c r="O51" s="12">
        <v>7.6447569444444453E-3</v>
      </c>
      <c r="P51" s="12">
        <v>4.5824074074074517E-4</v>
      </c>
      <c r="Q51" s="12">
        <v>1.5589513888888878E-2</v>
      </c>
      <c r="R51" s="12">
        <v>4.6452546296296693E-4</v>
      </c>
      <c r="S51" s="13">
        <v>7.5860300925925939E-3</v>
      </c>
    </row>
    <row r="52" spans="1:19" x14ac:dyDescent="0.25">
      <c r="A52" s="8">
        <v>51</v>
      </c>
      <c r="B52" s="8">
        <v>14</v>
      </c>
      <c r="C52" s="9">
        <v>116</v>
      </c>
      <c r="D52" s="9" t="str">
        <f t="shared" si="1"/>
        <v>MP00116</v>
      </c>
      <c r="E52" s="10" t="s">
        <v>148</v>
      </c>
      <c r="F52" s="10" t="s">
        <v>149</v>
      </c>
      <c r="G52" s="10" t="s">
        <v>21</v>
      </c>
      <c r="H52" s="10" t="s">
        <v>150</v>
      </c>
      <c r="I52" s="10" t="s">
        <v>45</v>
      </c>
      <c r="J52" s="11">
        <f>IF(ISNA(VLOOKUP(D52,[1]TIEMPOS!A$1:B$65536,2,FALSE)),VLOOKUP(C52,[1]MANUALES!A$1:B$65536,2,FALSE),VLOOKUP(D52,[1]TIEMPOS!A$1:B$65536,2,FALSE))</f>
        <v>5.6683009259259259E-2</v>
      </c>
      <c r="K52" s="12">
        <v>6.9398148148148153E-3</v>
      </c>
      <c r="L52" s="12">
        <v>5.740972222222215E-4</v>
      </c>
      <c r="M52" s="12">
        <v>1.6176423611111112E-2</v>
      </c>
      <c r="N52" s="12">
        <v>6.8564814814814704E-4</v>
      </c>
      <c r="O52" s="12">
        <v>7.2039467592592554E-3</v>
      </c>
      <c r="P52" s="12">
        <v>5.8133101851851748E-4</v>
      </c>
      <c r="Q52" s="12">
        <v>1.6642962962962964E-2</v>
      </c>
      <c r="R52" s="12">
        <v>6.5290509259260249E-4</v>
      </c>
      <c r="S52" s="13">
        <v>7.2258796296296238E-3</v>
      </c>
    </row>
    <row r="53" spans="1:19" x14ac:dyDescent="0.25">
      <c r="A53" s="8">
        <v>52</v>
      </c>
      <c r="B53" s="8">
        <v>5</v>
      </c>
      <c r="C53" s="9">
        <v>59</v>
      </c>
      <c r="D53" s="9" t="str">
        <f t="shared" si="1"/>
        <v>MP00059</v>
      </c>
      <c r="E53" s="10" t="s">
        <v>151</v>
      </c>
      <c r="F53" s="10" t="s">
        <v>152</v>
      </c>
      <c r="G53" s="10" t="s">
        <v>21</v>
      </c>
      <c r="H53" s="16" t="s">
        <v>51</v>
      </c>
      <c r="I53" s="10" t="s">
        <v>37</v>
      </c>
      <c r="J53" s="11">
        <f>IF(ISNA(VLOOKUP(D53,[1]TIEMPOS!A$1:B$65536,2,FALSE)),VLOOKUP(C53,[1]MANUALES!A$1:B$65536,2,FALSE),VLOOKUP(D53,[1]TIEMPOS!A$1:B$65536,2,FALSE))</f>
        <v>5.6709444444444444E-2</v>
      </c>
      <c r="K53" s="12">
        <v>7.0494097222222217E-3</v>
      </c>
      <c r="L53" s="12">
        <v>3.2521990740740775E-4</v>
      </c>
      <c r="M53" s="12">
        <v>1.6924733796296297E-2</v>
      </c>
      <c r="N53" s="12">
        <v>4.556712962962943E-4</v>
      </c>
      <c r="O53" s="12">
        <v>7.3139467592592614E-3</v>
      </c>
      <c r="P53" s="12">
        <v>3.6939814814814648E-4</v>
      </c>
      <c r="Q53" s="12">
        <v>1.7457905092592589E-2</v>
      </c>
      <c r="R53" s="12">
        <v>3.8909722222223164E-4</v>
      </c>
      <c r="S53" s="13">
        <v>6.424062499999994E-3</v>
      </c>
    </row>
    <row r="54" spans="1:19" x14ac:dyDescent="0.25">
      <c r="A54" s="8">
        <v>53</v>
      </c>
      <c r="B54" s="8">
        <v>15</v>
      </c>
      <c r="C54" s="9">
        <v>108</v>
      </c>
      <c r="D54" s="9" t="str">
        <f t="shared" si="1"/>
        <v>MP00108</v>
      </c>
      <c r="E54" s="10" t="s">
        <v>153</v>
      </c>
      <c r="F54" s="10" t="s">
        <v>53</v>
      </c>
      <c r="G54" s="10" t="s">
        <v>21</v>
      </c>
      <c r="H54" s="10" t="s">
        <v>33</v>
      </c>
      <c r="I54" s="10" t="s">
        <v>45</v>
      </c>
      <c r="J54" s="11">
        <f>IF(ISNA(VLOOKUP(D54,[1]TIEMPOS!A$1:B$65536,2,FALSE)),VLOOKUP(C54,[1]MANUALES!A$1:B$65536,2,FALSE),VLOOKUP(D54,[1]TIEMPOS!A$1:B$65536,2,FALSE))</f>
        <v>5.6728483796296296E-2</v>
      </c>
      <c r="K54" s="12">
        <v>7.1608912037037032E-3</v>
      </c>
      <c r="L54" s="12">
        <v>8.1281250000000017E-4</v>
      </c>
      <c r="M54" s="12">
        <v>1.6146493055555558E-2</v>
      </c>
      <c r="N54" s="12">
        <v>6.5619212962962636E-4</v>
      </c>
      <c r="O54" s="12">
        <v>7.2793750000000011E-3</v>
      </c>
      <c r="P54" s="12">
        <v>7.6554398148148683E-4</v>
      </c>
      <c r="Q54" s="12">
        <v>1.6121932870370372E-2</v>
      </c>
      <c r="R54" s="12">
        <v>5.9831018518518436E-4</v>
      </c>
      <c r="S54" s="13">
        <v>7.1869328703703661E-3</v>
      </c>
    </row>
    <row r="55" spans="1:19" x14ac:dyDescent="0.25">
      <c r="A55" s="8">
        <v>54</v>
      </c>
      <c r="B55" s="8">
        <v>10</v>
      </c>
      <c r="C55" s="9">
        <v>82</v>
      </c>
      <c r="D55" s="9" t="str">
        <f t="shared" si="1"/>
        <v>MP00082</v>
      </c>
      <c r="E55" s="10" t="s">
        <v>154</v>
      </c>
      <c r="F55" s="10" t="s">
        <v>155</v>
      </c>
      <c r="G55" s="10" t="s">
        <v>21</v>
      </c>
      <c r="H55" s="10" t="s">
        <v>40</v>
      </c>
      <c r="I55" s="10" t="s">
        <v>41</v>
      </c>
      <c r="J55" s="11">
        <f>IF(ISNA(VLOOKUP(D55,[1]TIEMPOS!A$1:B$65536,2,FALSE)),VLOOKUP(C55,[1]MANUALES!A$1:B$65536,2,FALSE),VLOOKUP(D55,[1]TIEMPOS!A$1:B$65536,2,FALSE))</f>
        <v>5.6928935185185187E-2</v>
      </c>
      <c r="K55" s="12">
        <v>6.6970023148148145E-3</v>
      </c>
      <c r="L55" s="12">
        <v>5.9277777777777801E-4</v>
      </c>
      <c r="M55" s="12">
        <v>1.6542557870370372E-2</v>
      </c>
      <c r="N55" s="12">
        <v>7.963078703703691E-4</v>
      </c>
      <c r="O55" s="12">
        <v>7.6059375000000033E-3</v>
      </c>
      <c r="P55" s="12">
        <v>8.1736111111110898E-4</v>
      </c>
      <c r="Q55" s="12">
        <v>1.6214444444444448E-2</v>
      </c>
      <c r="R55" s="12">
        <v>5.4312499999999153E-4</v>
      </c>
      <c r="S55" s="13">
        <v>7.1194212962963008E-3</v>
      </c>
    </row>
    <row r="56" spans="1:19" x14ac:dyDescent="0.25">
      <c r="A56" s="8">
        <v>55</v>
      </c>
      <c r="B56" s="8">
        <v>4</v>
      </c>
      <c r="C56" s="9">
        <v>157</v>
      </c>
      <c r="D56" s="9" t="str">
        <f t="shared" si="1"/>
        <v>MP00157</v>
      </c>
      <c r="E56" s="10" t="s">
        <v>156</v>
      </c>
      <c r="F56" s="10" t="s">
        <v>157</v>
      </c>
      <c r="G56" s="10" t="s">
        <v>21</v>
      </c>
      <c r="H56" s="10" t="s">
        <v>158</v>
      </c>
      <c r="I56" s="10" t="s">
        <v>79</v>
      </c>
      <c r="J56" s="11">
        <f>IF(ISNA(VLOOKUP(D56,[1]TIEMPOS!A$1:B$65536,2,FALSE)),VLOOKUP(C56,[1]MANUALES!A$1:B$65536,2,FALSE),VLOOKUP(D56,[1]TIEMPOS!A$1:B$65536,2,FALSE))</f>
        <v>5.7038020833333335E-2</v>
      </c>
      <c r="K56" s="12">
        <v>7.3487037037037036E-3</v>
      </c>
      <c r="L56" s="12">
        <v>9.016666666666678E-4</v>
      </c>
      <c r="M56" s="12">
        <v>1.5623715277777778E-2</v>
      </c>
      <c r="N56" s="12">
        <v>5.7113425925925387E-4</v>
      </c>
      <c r="O56" s="12">
        <v>7.5166898148148129E-3</v>
      </c>
      <c r="P56" s="12">
        <v>5.7767361111112081E-4</v>
      </c>
      <c r="Q56" s="12">
        <v>1.6443807870370371E-2</v>
      </c>
      <c r="R56" s="12">
        <v>4.8596064814814682E-4</v>
      </c>
      <c r="S56" s="13">
        <v>7.56866898148148E-3</v>
      </c>
    </row>
    <row r="57" spans="1:19" x14ac:dyDescent="0.25">
      <c r="A57" s="8">
        <v>56</v>
      </c>
      <c r="B57" s="8">
        <v>16</v>
      </c>
      <c r="C57" s="9">
        <v>102</v>
      </c>
      <c r="D57" s="9" t="str">
        <f t="shared" si="1"/>
        <v>MP00102</v>
      </c>
      <c r="E57" s="10" t="s">
        <v>159</v>
      </c>
      <c r="F57" s="10" t="s">
        <v>74</v>
      </c>
      <c r="G57" s="10" t="s">
        <v>21</v>
      </c>
      <c r="H57" s="10" t="s">
        <v>160</v>
      </c>
      <c r="I57" s="10" t="s">
        <v>45</v>
      </c>
      <c r="J57" s="11">
        <f>IF(ISNA(VLOOKUP(D57,[1]TIEMPOS!A$1:B$65536,2,FALSE)),VLOOKUP(C57,[1]MANUALES!A$1:B$65536,2,FALSE),VLOOKUP(D57,[1]TIEMPOS!A$1:B$65536,2,FALSE))</f>
        <v>5.7079247685185186E-2</v>
      </c>
      <c r="K57" s="12">
        <v>6.5972222222222222E-3</v>
      </c>
      <c r="L57" s="12">
        <v>7.9950231481481452E-4</v>
      </c>
      <c r="M57" s="12">
        <v>1.7182997685185185E-2</v>
      </c>
      <c r="N57" s="12">
        <v>6.8756944444444551E-4</v>
      </c>
      <c r="O57" s="12">
        <v>6.6394675925925926E-3</v>
      </c>
      <c r="P57" s="12">
        <v>9.9601851851852108E-4</v>
      </c>
      <c r="Q57" s="12">
        <v>1.7246261574074072E-2</v>
      </c>
      <c r="R57" s="12">
        <v>5.6262731481480921E-4</v>
      </c>
      <c r="S57" s="13">
        <v>6.3675810185185241E-3</v>
      </c>
    </row>
    <row r="58" spans="1:19" x14ac:dyDescent="0.25">
      <c r="A58" s="8">
        <v>57</v>
      </c>
      <c r="B58" s="8">
        <v>1</v>
      </c>
      <c r="C58" s="9">
        <v>23</v>
      </c>
      <c r="D58" s="9" t="str">
        <f t="shared" si="1"/>
        <v>MP00023</v>
      </c>
      <c r="E58" s="10" t="s">
        <v>161</v>
      </c>
      <c r="F58" s="10" t="s">
        <v>162</v>
      </c>
      <c r="G58" s="10" t="s">
        <v>111</v>
      </c>
      <c r="H58" s="10" t="s">
        <v>137</v>
      </c>
      <c r="I58" s="10" t="s">
        <v>163</v>
      </c>
      <c r="J58" s="11">
        <f>IF(ISNA(VLOOKUP(D58,[1]TIEMPOS!A$1:B$65536,2,FALSE)),VLOOKUP(C58,[1]MANUALES!A$1:B$65536,2,FALSE),VLOOKUP(D58,[1]TIEMPOS!A$1:B$65536,2,FALSE))</f>
        <v>5.730574074074074E-2</v>
      </c>
      <c r="K58" s="12">
        <v>7.1492476851851864E-3</v>
      </c>
      <c r="L58" s="12">
        <v>3.7020833333333177E-4</v>
      </c>
      <c r="M58" s="12">
        <v>1.7525497685185187E-2</v>
      </c>
      <c r="N58" s="12">
        <v>4.449884259259268E-4</v>
      </c>
      <c r="O58" s="12">
        <v>7.2193055555555587E-3</v>
      </c>
      <c r="P58" s="12">
        <v>3.8982638888888227E-4</v>
      </c>
      <c r="Q58" s="12">
        <v>1.7185775462962967E-2</v>
      </c>
      <c r="R58" s="12">
        <v>4.0616898148147784E-4</v>
      </c>
      <c r="S58" s="13">
        <v>6.6147222222222232E-3</v>
      </c>
    </row>
    <row r="59" spans="1:19" x14ac:dyDescent="0.25">
      <c r="A59" s="8">
        <v>58</v>
      </c>
      <c r="B59" s="8">
        <v>6</v>
      </c>
      <c r="C59" s="9">
        <v>123</v>
      </c>
      <c r="D59" s="9" t="str">
        <f t="shared" si="1"/>
        <v>MP00123</v>
      </c>
      <c r="E59" s="10" t="s">
        <v>164</v>
      </c>
      <c r="F59" s="10" t="s">
        <v>165</v>
      </c>
      <c r="G59" s="10" t="s">
        <v>21</v>
      </c>
      <c r="H59" s="10" t="s">
        <v>166</v>
      </c>
      <c r="I59" s="10" t="s">
        <v>75</v>
      </c>
      <c r="J59" s="11">
        <f>IF(ISNA(VLOOKUP(D59,[1]TIEMPOS!A$1:B$65536,2,FALSE)),VLOOKUP(C59,[1]MANUALES!A$1:B$65536,2,FALSE),VLOOKUP(D59,[1]TIEMPOS!A$1:B$65536,2,FALSE))</f>
        <v>5.7426481481481474E-2</v>
      </c>
      <c r="K59" s="12">
        <v>6.6124884259259262E-3</v>
      </c>
      <c r="L59" s="12">
        <v>7.1979166666666632E-4</v>
      </c>
      <c r="M59" s="12">
        <v>1.6926099537037033E-2</v>
      </c>
      <c r="N59" s="12">
        <v>6.3076388888889251E-4</v>
      </c>
      <c r="O59" s="12">
        <v>7.1738657407407376E-3</v>
      </c>
      <c r="P59" s="12">
        <v>6.8644675925925991E-4</v>
      </c>
      <c r="Q59" s="12">
        <v>1.7214780092592599E-2</v>
      </c>
      <c r="R59" s="12">
        <v>5.0121527777777231E-4</v>
      </c>
      <c r="S59" s="13">
        <v>6.9610300925925864E-3</v>
      </c>
    </row>
    <row r="60" spans="1:19" x14ac:dyDescent="0.25">
      <c r="A60" s="8">
        <v>59</v>
      </c>
      <c r="B60" s="8">
        <v>7</v>
      </c>
      <c r="C60" s="9">
        <v>133</v>
      </c>
      <c r="D60" s="9" t="str">
        <f t="shared" si="1"/>
        <v>MP00133</v>
      </c>
      <c r="E60" s="10" t="s">
        <v>167</v>
      </c>
      <c r="F60" s="10" t="s">
        <v>168</v>
      </c>
      <c r="G60" s="10" t="s">
        <v>21</v>
      </c>
      <c r="H60" s="10" t="s">
        <v>122</v>
      </c>
      <c r="I60" s="10" t="s">
        <v>75</v>
      </c>
      <c r="J60" s="11">
        <f>IF(ISNA(VLOOKUP(D60,[1]TIEMPOS!A$1:B$65536,2,FALSE)),VLOOKUP(C60,[1]MANUALES!A$1:B$65536,2,FALSE),VLOOKUP(D60,[1]TIEMPOS!A$1:B$65536,2,FALSE))</f>
        <v>5.7581655092592589E-2</v>
      </c>
      <c r="K60" s="12">
        <v>7.4548495370370367E-3</v>
      </c>
      <c r="L60" s="12">
        <v>4.7998842592592624E-4</v>
      </c>
      <c r="M60" s="12">
        <v>1.6054201388888883E-2</v>
      </c>
      <c r="N60" s="12">
        <v>5.1490740740740837E-4</v>
      </c>
      <c r="O60" s="12">
        <v>8.2000694444444473E-3</v>
      </c>
      <c r="P60" s="12">
        <v>5.2335648148148228E-4</v>
      </c>
      <c r="Q60" s="12">
        <v>1.6428703703703702E-2</v>
      </c>
      <c r="R60" s="12">
        <v>4.5246527777777906E-4</v>
      </c>
      <c r="S60" s="13">
        <v>7.473113425925923E-3</v>
      </c>
    </row>
    <row r="61" spans="1:19" x14ac:dyDescent="0.25">
      <c r="A61" s="8">
        <v>60</v>
      </c>
      <c r="B61" s="8">
        <v>2</v>
      </c>
      <c r="C61" s="9">
        <v>11</v>
      </c>
      <c r="D61" s="9" t="str">
        <f t="shared" si="1"/>
        <v>MP00011</v>
      </c>
      <c r="E61" s="10" t="s">
        <v>169</v>
      </c>
      <c r="F61" s="10" t="s">
        <v>170</v>
      </c>
      <c r="G61" s="10" t="s">
        <v>111</v>
      </c>
      <c r="H61" s="10" t="s">
        <v>171</v>
      </c>
      <c r="I61" s="10" t="s">
        <v>163</v>
      </c>
      <c r="J61" s="11">
        <f>IF(ISNA(VLOOKUP(D61,[1]TIEMPOS!A$1:B$65536,2,FALSE)),VLOOKUP(C61,[1]MANUALES!A$1:B$65536,2,FALSE),VLOOKUP(D61,[1]TIEMPOS!A$1:B$65536,2,FALSE))</f>
        <v>5.763292824074074E-2</v>
      </c>
      <c r="K61" s="12">
        <v>7.1427199074074075E-3</v>
      </c>
      <c r="L61" s="12">
        <v>5.2484953703703721E-4</v>
      </c>
      <c r="M61" s="12">
        <v>1.7019930555555552E-2</v>
      </c>
      <c r="N61" s="12">
        <v>4.6657407407407758E-4</v>
      </c>
      <c r="O61" s="12">
        <v>7.3806481481481466E-3</v>
      </c>
      <c r="P61" s="12">
        <v>5.376736111111155E-4</v>
      </c>
      <c r="Q61" s="12">
        <v>1.7066493055555555E-2</v>
      </c>
      <c r="R61" s="12">
        <v>4.1473379629629326E-4</v>
      </c>
      <c r="S61" s="13">
        <v>7.079305555555554E-3</v>
      </c>
    </row>
    <row r="62" spans="1:19" x14ac:dyDescent="0.25">
      <c r="A62" s="8">
        <v>61</v>
      </c>
      <c r="B62" s="8">
        <v>6</v>
      </c>
      <c r="C62" s="9">
        <v>65</v>
      </c>
      <c r="D62" s="9" t="str">
        <f t="shared" si="1"/>
        <v>MP00065</v>
      </c>
      <c r="E62" s="10" t="s">
        <v>172</v>
      </c>
      <c r="F62" s="10" t="s">
        <v>173</v>
      </c>
      <c r="G62" s="10" t="s">
        <v>21</v>
      </c>
      <c r="H62" s="16" t="s">
        <v>51</v>
      </c>
      <c r="I62" s="10" t="s">
        <v>37</v>
      </c>
      <c r="J62" s="11">
        <f>IF(ISNA(VLOOKUP(D62,[1]TIEMPOS!A$1:B$65536,2,FALSE)),VLOOKUP(C62,[1]MANUALES!A$1:B$65536,2,FALSE),VLOOKUP(D62,[1]TIEMPOS!A$1:B$65536,2,FALSE))</f>
        <v>5.7703831018518524E-2</v>
      </c>
      <c r="K62" s="12">
        <v>7.1076041666666666E-3</v>
      </c>
      <c r="L62" s="12">
        <v>7.4774305555555531E-4</v>
      </c>
      <c r="M62" s="12">
        <v>1.6519849537037036E-2</v>
      </c>
      <c r="N62" s="12">
        <v>6.9552083333333445E-4</v>
      </c>
      <c r="O62" s="12">
        <v>7.7289814814814825E-3</v>
      </c>
      <c r="P62" s="12">
        <v>9.8521990740740861E-4</v>
      </c>
      <c r="Q62" s="12">
        <v>1.6272951388888887E-2</v>
      </c>
      <c r="R62" s="12">
        <v>5.386574074074113E-4</v>
      </c>
      <c r="S62" s="13">
        <v>7.1073032407407422E-3</v>
      </c>
    </row>
    <row r="63" spans="1:19" x14ac:dyDescent="0.25">
      <c r="A63" s="8">
        <v>62</v>
      </c>
      <c r="B63" s="8">
        <v>3</v>
      </c>
      <c r="C63" s="9">
        <v>4</v>
      </c>
      <c r="D63" s="9" t="str">
        <f t="shared" si="1"/>
        <v>MP00004</v>
      </c>
      <c r="E63" s="10" t="s">
        <v>174</v>
      </c>
      <c r="F63" s="10" t="s">
        <v>175</v>
      </c>
      <c r="G63" s="10" t="s">
        <v>111</v>
      </c>
      <c r="H63" s="10" t="s">
        <v>176</v>
      </c>
      <c r="I63" s="10" t="s">
        <v>118</v>
      </c>
      <c r="J63" s="11">
        <f>IF(ISNA(VLOOKUP(D63,[1]TIEMPOS!A$1:B$65536,2,FALSE)),VLOOKUP(C63,[1]MANUALES!A$1:B$65536,2,FALSE),VLOOKUP(D63,[1]TIEMPOS!A$1:B$65536,2,FALSE))</f>
        <v>5.7713715277777779E-2</v>
      </c>
      <c r="K63" s="12">
        <v>6.8230439814814811E-3</v>
      </c>
      <c r="L63" s="12">
        <v>5.3640046296296248E-4</v>
      </c>
      <c r="M63" s="12">
        <v>1.6656331018518523E-2</v>
      </c>
      <c r="N63" s="12">
        <v>7.244791666666632E-4</v>
      </c>
      <c r="O63" s="12">
        <v>7.9425231481481465E-3</v>
      </c>
      <c r="P63" s="12">
        <v>8.3236111111111011E-4</v>
      </c>
      <c r="Q63" s="12">
        <v>1.6558900462962961E-2</v>
      </c>
      <c r="R63" s="12">
        <v>6.1760416666666734E-4</v>
      </c>
      <c r="S63" s="13">
        <v>7.0220717592592644E-3</v>
      </c>
    </row>
    <row r="64" spans="1:19" x14ac:dyDescent="0.25">
      <c r="A64" s="8">
        <v>63</v>
      </c>
      <c r="B64" s="8">
        <v>8</v>
      </c>
      <c r="C64" s="9">
        <v>145</v>
      </c>
      <c r="D64" s="9" t="str">
        <f t="shared" si="1"/>
        <v>MP00145</v>
      </c>
      <c r="E64" s="10" t="s">
        <v>177</v>
      </c>
      <c r="F64" s="10" t="s">
        <v>178</v>
      </c>
      <c r="G64" s="10" t="s">
        <v>21</v>
      </c>
      <c r="H64" s="10" t="s">
        <v>179</v>
      </c>
      <c r="I64" s="10" t="s">
        <v>75</v>
      </c>
      <c r="J64" s="11">
        <f>IF(ISNA(VLOOKUP(D64,[1]TIEMPOS!A$1:B$65536,2,FALSE)),VLOOKUP(C64,[1]MANUALES!A$1:B$65536,2,FALSE),VLOOKUP(D64,[1]TIEMPOS!A$1:B$65536,2,FALSE))</f>
        <v>5.7768645833333333E-2</v>
      </c>
      <c r="K64" s="12">
        <v>7.6479629629629632E-3</v>
      </c>
      <c r="L64" s="12">
        <v>5.8284722222222158E-4</v>
      </c>
      <c r="M64" s="12">
        <v>1.6631574074074073E-2</v>
      </c>
      <c r="N64" s="12">
        <v>6.9622685185185412E-4</v>
      </c>
      <c r="O64" s="12">
        <v>7.6471990740740702E-3</v>
      </c>
      <c r="P64" s="12">
        <v>5.8568287037037703E-4</v>
      </c>
      <c r="Q64" s="12">
        <v>1.61371412037037E-2</v>
      </c>
      <c r="R64" s="12">
        <v>6.4730324074074169E-4</v>
      </c>
      <c r="S64" s="13">
        <v>7.1927083333333322E-3</v>
      </c>
    </row>
    <row r="65" spans="1:19" x14ac:dyDescent="0.25">
      <c r="A65" s="8">
        <v>64</v>
      </c>
      <c r="B65" s="8">
        <v>11</v>
      </c>
      <c r="C65" s="9">
        <v>90</v>
      </c>
      <c r="D65" s="9" t="str">
        <f t="shared" si="1"/>
        <v>MP00090</v>
      </c>
      <c r="E65" s="10" t="s">
        <v>180</v>
      </c>
      <c r="F65" s="10" t="s">
        <v>181</v>
      </c>
      <c r="G65" s="10" t="s">
        <v>21</v>
      </c>
      <c r="H65" s="10" t="s">
        <v>182</v>
      </c>
      <c r="I65" s="10" t="s">
        <v>41</v>
      </c>
      <c r="J65" s="11">
        <f>IF(ISNA(VLOOKUP(D65,[1]TIEMPOS!A$1:B$65536,2,FALSE)),VLOOKUP(C65,[1]MANUALES!A$1:B$65536,2,FALSE),VLOOKUP(D65,[1]TIEMPOS!A$1:B$65536,2,FALSE))</f>
        <v>5.778709490740741E-2</v>
      </c>
      <c r="K65" s="12">
        <v>7.164675925925925E-3</v>
      </c>
      <c r="L65" s="12">
        <v>7.0015046296296492E-4</v>
      </c>
      <c r="M65" s="12">
        <v>1.6521747685185183E-2</v>
      </c>
      <c r="N65" s="12">
        <v>4.3598379629629716E-4</v>
      </c>
      <c r="O65" s="12">
        <v>7.4459606481481512E-3</v>
      </c>
      <c r="P65" s="12">
        <v>7.4565972222221527E-4</v>
      </c>
      <c r="Q65" s="12">
        <v>1.70490162037037E-2</v>
      </c>
      <c r="R65" s="12">
        <v>4.9591435185186022E-4</v>
      </c>
      <c r="S65" s="13">
        <v>7.2279861111111121E-3</v>
      </c>
    </row>
    <row r="66" spans="1:19" x14ac:dyDescent="0.25">
      <c r="A66" s="8">
        <v>65</v>
      </c>
      <c r="B66" s="8">
        <v>9</v>
      </c>
      <c r="C66" s="9">
        <v>131</v>
      </c>
      <c r="D66" s="9" t="str">
        <f t="shared" ref="D66:D97" si="2">IF(LEN(C66)=1,CONCATENATE("MP0000",C66),IF(LEN(C66)=2,CONCATENATE("MP000",C66),IF(LEN(C66)=3,CONCATENATE("MP00",C66),IF(LEN(C66)=4,CONCATENATE("MP0",C66),CONCATENATE("MP",C66)))))</f>
        <v>MP00131</v>
      </c>
      <c r="E66" s="10" t="s">
        <v>183</v>
      </c>
      <c r="F66" s="10" t="s">
        <v>50</v>
      </c>
      <c r="G66" s="10" t="s">
        <v>21</v>
      </c>
      <c r="H66" s="10" t="s">
        <v>184</v>
      </c>
      <c r="I66" s="10" t="s">
        <v>75</v>
      </c>
      <c r="J66" s="11">
        <f>IF(ISNA(VLOOKUP(D66,[1]TIEMPOS!A$1:B$65536,2,FALSE)),VLOOKUP(C66,[1]MANUALES!A$1:B$65536,2,FALSE),VLOOKUP(D66,[1]TIEMPOS!A$1:B$65536,2,FALSE))</f>
        <v>5.780108796296296E-2</v>
      </c>
      <c r="K66" s="12">
        <v>7.0753125E-3</v>
      </c>
      <c r="L66" s="12">
        <v>8.9306712962962907E-4</v>
      </c>
      <c r="M66" s="12">
        <v>1.72032175925926E-2</v>
      </c>
      <c r="N66" s="12">
        <v>6.9929398148147609E-4</v>
      </c>
      <c r="O66" s="12">
        <v>6.9150925925925873E-3</v>
      </c>
      <c r="P66" s="12">
        <v>8.7986111111111598E-4</v>
      </c>
      <c r="Q66" s="12">
        <v>1.6947581018518523E-2</v>
      </c>
      <c r="R66" s="12">
        <v>5.3914351851851172E-4</v>
      </c>
      <c r="S66" s="13">
        <v>6.6485185185185189E-3</v>
      </c>
    </row>
    <row r="67" spans="1:19" x14ac:dyDescent="0.25">
      <c r="A67" s="8">
        <v>66</v>
      </c>
      <c r="B67" s="8">
        <v>7</v>
      </c>
      <c r="C67" s="9">
        <v>54</v>
      </c>
      <c r="D67" s="9" t="str">
        <f t="shared" si="2"/>
        <v>MP00054</v>
      </c>
      <c r="E67" s="10" t="s">
        <v>133</v>
      </c>
      <c r="F67" s="10" t="s">
        <v>71</v>
      </c>
      <c r="G67" s="10" t="s">
        <v>21</v>
      </c>
      <c r="H67" s="10" t="s">
        <v>26</v>
      </c>
      <c r="I67" s="10" t="s">
        <v>23</v>
      </c>
      <c r="J67" s="11">
        <f>IF(ISNA(VLOOKUP(D67,[1]TIEMPOS!A$1:B$65536,2,FALSE)),VLOOKUP(C67,[1]MANUALES!A$1:B$65536,2,FALSE),VLOOKUP(D67,[1]TIEMPOS!A$1:B$65536,2,FALSE))</f>
        <v>5.7832256944444445E-2</v>
      </c>
      <c r="K67" s="12">
        <v>6.5393518518518517E-3</v>
      </c>
      <c r="L67" s="12">
        <v>4.747916666666659E-4</v>
      </c>
      <c r="M67" s="12">
        <v>1.7029895833333336E-2</v>
      </c>
      <c r="N67" s="12">
        <v>5.7450231481481068E-4</v>
      </c>
      <c r="O67" s="12">
        <v>7.6742129629629695E-3</v>
      </c>
      <c r="P67" s="12">
        <v>5.3784722222221387E-4</v>
      </c>
      <c r="Q67" s="12">
        <v>1.7447465277777782E-2</v>
      </c>
      <c r="R67" s="12">
        <v>4.9521990740741123E-4</v>
      </c>
      <c r="S67" s="13">
        <v>7.0589699074074044E-3</v>
      </c>
    </row>
    <row r="68" spans="1:19" x14ac:dyDescent="0.25">
      <c r="A68" s="8">
        <v>67</v>
      </c>
      <c r="B68" s="8">
        <v>17</v>
      </c>
      <c r="C68" s="9">
        <v>107</v>
      </c>
      <c r="D68" s="9" t="str">
        <f t="shared" si="2"/>
        <v>MP00107</v>
      </c>
      <c r="E68" s="10" t="s">
        <v>185</v>
      </c>
      <c r="F68" s="10" t="s">
        <v>186</v>
      </c>
      <c r="G68" s="10" t="s">
        <v>21</v>
      </c>
      <c r="H68" s="10" t="s">
        <v>187</v>
      </c>
      <c r="I68" s="10" t="s">
        <v>45</v>
      </c>
      <c r="J68" s="11">
        <f>IF(ISNA(VLOOKUP(D68,[1]TIEMPOS!A$1:B$65536,2,FALSE)),VLOOKUP(C68,[1]MANUALES!A$1:B$65536,2,FALSE),VLOOKUP(D68,[1]TIEMPOS!A$1:B$65536,2,FALSE))</f>
        <v>5.7888784722222225E-2</v>
      </c>
      <c r="K68" s="12">
        <v>7.063125E-3</v>
      </c>
      <c r="L68" s="12">
        <v>6.529166666666671E-4</v>
      </c>
      <c r="M68" s="12">
        <v>1.6809629629629629E-2</v>
      </c>
      <c r="N68" s="12">
        <v>9.2150462962962976E-4</v>
      </c>
      <c r="O68" s="12">
        <v>7.4901157407407416E-3</v>
      </c>
      <c r="P68" s="12">
        <v>9.122337962962912E-4</v>
      </c>
      <c r="Q68" s="12">
        <v>1.5904166666666671E-2</v>
      </c>
      <c r="R68" s="12">
        <v>8.2077546296296933E-4</v>
      </c>
      <c r="S68" s="13">
        <v>7.3143171296296272E-3</v>
      </c>
    </row>
    <row r="69" spans="1:19" x14ac:dyDescent="0.25">
      <c r="A69" s="8">
        <v>68</v>
      </c>
      <c r="B69" s="8">
        <v>12</v>
      </c>
      <c r="C69" s="9">
        <v>17</v>
      </c>
      <c r="D69" s="9" t="str">
        <f t="shared" si="2"/>
        <v>MP00017</v>
      </c>
      <c r="E69" s="10" t="s">
        <v>188</v>
      </c>
      <c r="F69" s="10" t="s">
        <v>189</v>
      </c>
      <c r="G69" s="10" t="s">
        <v>21</v>
      </c>
      <c r="H69" s="10" t="s">
        <v>115</v>
      </c>
      <c r="I69" s="10" t="s">
        <v>41</v>
      </c>
      <c r="J69" s="11">
        <f>IF(ISNA(VLOOKUP(D69,[1]TIEMPOS!A$1:B$65536,2,FALSE)),VLOOKUP(C69,[1]MANUALES!A$1:B$65536,2,FALSE),VLOOKUP(D69,[1]TIEMPOS!A$1:B$65536,2,FALSE))</f>
        <v>5.7963796296296298E-2</v>
      </c>
      <c r="K69" s="12">
        <v>7.048217592592592E-3</v>
      </c>
      <c r="L69" s="12">
        <v>7.4896990740740826E-4</v>
      </c>
      <c r="M69" s="12">
        <v>1.6570486111111112E-2</v>
      </c>
      <c r="N69" s="12">
        <v>7.3112268518518361E-4</v>
      </c>
      <c r="O69" s="12">
        <v>7.5144907407407417E-3</v>
      </c>
      <c r="P69" s="12">
        <v>9.1965277777777965E-4</v>
      </c>
      <c r="Q69" s="12">
        <v>1.6339675925925917E-2</v>
      </c>
      <c r="R69" s="12">
        <v>6.836805555555589E-4</v>
      </c>
      <c r="S69" s="13">
        <v>7.4075000000000044E-3</v>
      </c>
    </row>
    <row r="70" spans="1:19" x14ac:dyDescent="0.25">
      <c r="A70" s="8">
        <v>69</v>
      </c>
      <c r="B70" s="8">
        <v>10</v>
      </c>
      <c r="C70" s="9">
        <v>127</v>
      </c>
      <c r="D70" s="9" t="str">
        <f t="shared" si="2"/>
        <v>MP00127</v>
      </c>
      <c r="E70" s="10" t="s">
        <v>190</v>
      </c>
      <c r="F70" s="10" t="s">
        <v>191</v>
      </c>
      <c r="G70" s="10" t="s">
        <v>21</v>
      </c>
      <c r="H70" s="10" t="s">
        <v>192</v>
      </c>
      <c r="I70" s="10" t="s">
        <v>75</v>
      </c>
      <c r="J70" s="11">
        <f>IF(ISNA(VLOOKUP(D70,[1]TIEMPOS!A$1:B$65536,2,FALSE)),VLOOKUP(C70,[1]MANUALES!A$1:B$65536,2,FALSE),VLOOKUP(D70,[1]TIEMPOS!A$1:B$65536,2,FALSE))</f>
        <v>5.8030277777777778E-2</v>
      </c>
      <c r="K70" s="17">
        <v>7.5231481481481477E-3</v>
      </c>
      <c r="L70" s="17">
        <v>4.1091435185185241E-4</v>
      </c>
      <c r="M70" s="17">
        <v>1.6333668981481482E-2</v>
      </c>
      <c r="N70" s="17">
        <v>7.0414351851852061E-4</v>
      </c>
      <c r="O70" s="17">
        <v>7.7017361111111036E-3</v>
      </c>
      <c r="P70" s="17">
        <v>5.8905092592592689E-4</v>
      </c>
      <c r="Q70" s="17">
        <v>1.6902453703703704E-2</v>
      </c>
      <c r="R70" s="17">
        <v>5.362731481481503E-4</v>
      </c>
      <c r="S70" s="18">
        <v>7.3288888888888917E-3</v>
      </c>
    </row>
    <row r="71" spans="1:19" x14ac:dyDescent="0.25">
      <c r="A71" s="8">
        <v>70</v>
      </c>
      <c r="B71" s="8">
        <v>11</v>
      </c>
      <c r="C71" s="9">
        <v>128</v>
      </c>
      <c r="D71" s="9" t="str">
        <f t="shared" si="2"/>
        <v>MP00128</v>
      </c>
      <c r="E71" s="10" t="s">
        <v>193</v>
      </c>
      <c r="F71" s="10" t="s">
        <v>194</v>
      </c>
      <c r="G71" s="10" t="s">
        <v>21</v>
      </c>
      <c r="H71" s="10" t="s">
        <v>195</v>
      </c>
      <c r="I71" s="10" t="s">
        <v>75</v>
      </c>
      <c r="J71" s="11">
        <f>IF(ISNA(VLOOKUP(D71,[1]TIEMPOS!A$1:B$65536,2,FALSE)),VLOOKUP(C71,[1]MANUALES!A$1:B$65536,2,FALSE),VLOOKUP(D71,[1]TIEMPOS!A$1:B$65536,2,FALSE))</f>
        <v>5.8310879629629629E-2</v>
      </c>
      <c r="K71" s="12">
        <v>7.080185185185185E-3</v>
      </c>
      <c r="L71" s="12">
        <v>1.2393518518518517E-3</v>
      </c>
      <c r="M71" s="12">
        <v>1.8950532407407412E-2</v>
      </c>
      <c r="N71" s="12">
        <v>1.6632986111111102E-3</v>
      </c>
      <c r="O71" s="12">
        <v>7.9976041666666615E-3</v>
      </c>
      <c r="P71" s="12">
        <v>9.0457175925926642E-4</v>
      </c>
      <c r="Q71" s="12">
        <v>1.2536087962962954E-2</v>
      </c>
      <c r="R71" s="12">
        <v>5.6519675925926355E-4</v>
      </c>
      <c r="S71" s="13">
        <v>7.3740509259259263E-3</v>
      </c>
    </row>
    <row r="72" spans="1:19" x14ac:dyDescent="0.25">
      <c r="A72" s="8">
        <v>71</v>
      </c>
      <c r="B72" s="8">
        <v>5</v>
      </c>
      <c r="C72" s="9">
        <v>160</v>
      </c>
      <c r="D72" s="9" t="str">
        <f t="shared" si="2"/>
        <v>MP00160</v>
      </c>
      <c r="E72" s="10" t="s">
        <v>196</v>
      </c>
      <c r="F72" s="10" t="s">
        <v>197</v>
      </c>
      <c r="G72" s="10" t="s">
        <v>21</v>
      </c>
      <c r="H72" s="10" t="s">
        <v>198</v>
      </c>
      <c r="I72" s="10" t="s">
        <v>79</v>
      </c>
      <c r="J72" s="11">
        <f>IF(ISNA(VLOOKUP(D72,[1]TIEMPOS!A$1:B$65536,2,FALSE)),VLOOKUP(C72,[1]MANUALES!A$1:B$65536,2,FALSE),VLOOKUP(D72,[1]TIEMPOS!A$1:B$65536,2,FALSE))</f>
        <v>5.835831018518519E-2</v>
      </c>
      <c r="K72" s="12">
        <v>6.937638888888889E-3</v>
      </c>
      <c r="L72" s="12">
        <v>7.2439814814814762E-4</v>
      </c>
      <c r="M72" s="12">
        <v>1.7523506944444447E-2</v>
      </c>
      <c r="N72" s="12">
        <v>6.2728009259259421E-4</v>
      </c>
      <c r="O72" s="12">
        <v>6.818333333333329E-3</v>
      </c>
      <c r="P72" s="12">
        <v>8.0453703703703416E-4</v>
      </c>
      <c r="Q72" s="12">
        <v>1.7826180555555564E-2</v>
      </c>
      <c r="R72" s="12">
        <v>6.0903935185184499E-4</v>
      </c>
      <c r="S72" s="13">
        <v>6.4873958333333398E-3</v>
      </c>
    </row>
    <row r="73" spans="1:19" x14ac:dyDescent="0.25">
      <c r="A73" s="8">
        <v>72</v>
      </c>
      <c r="B73" s="8">
        <v>6</v>
      </c>
      <c r="C73" s="9">
        <v>159</v>
      </c>
      <c r="D73" s="9" t="str">
        <f t="shared" si="2"/>
        <v>MP00159</v>
      </c>
      <c r="E73" s="10" t="s">
        <v>199</v>
      </c>
      <c r="F73" s="10" t="s">
        <v>200</v>
      </c>
      <c r="G73" s="10" t="s">
        <v>21</v>
      </c>
      <c r="H73" s="10" t="s">
        <v>99</v>
      </c>
      <c r="I73" s="10" t="s">
        <v>79</v>
      </c>
      <c r="J73" s="11">
        <f>IF(ISNA(VLOOKUP(D73,[1]TIEMPOS!A$1:B$65536,2,FALSE)),VLOOKUP(C73,[1]MANUALES!A$1:B$65536,2,FALSE),VLOOKUP(D73,[1]TIEMPOS!A$1:B$65536,2,FALSE))</f>
        <v>5.8368020833333333E-2</v>
      </c>
      <c r="K73" s="12">
        <v>7.4326736111111104E-3</v>
      </c>
      <c r="L73" s="12">
        <v>1.2699421296296295E-3</v>
      </c>
      <c r="M73" s="12">
        <v>1.656328703703704E-2</v>
      </c>
      <c r="N73" s="12">
        <v>1.0284374999999964E-3</v>
      </c>
      <c r="O73" s="12">
        <v>7.1433912037037091E-3</v>
      </c>
      <c r="P73" s="12">
        <v>1.2813078703703684E-3</v>
      </c>
      <c r="Q73" s="12">
        <v>1.6137083333333337E-2</v>
      </c>
      <c r="R73" s="12">
        <v>8.2538194444444629E-4</v>
      </c>
      <c r="S73" s="13">
        <v>6.6865162037036963E-3</v>
      </c>
    </row>
    <row r="74" spans="1:19" x14ac:dyDescent="0.25">
      <c r="A74" s="8">
        <v>73</v>
      </c>
      <c r="B74" s="8">
        <v>12</v>
      </c>
      <c r="C74" s="9">
        <v>135</v>
      </c>
      <c r="D74" s="9" t="str">
        <f t="shared" si="2"/>
        <v>MP00135</v>
      </c>
      <c r="E74" s="10" t="s">
        <v>201</v>
      </c>
      <c r="F74" s="10" t="s">
        <v>202</v>
      </c>
      <c r="G74" s="10" t="s">
        <v>21</v>
      </c>
      <c r="H74" s="10" t="s">
        <v>203</v>
      </c>
      <c r="I74" s="10" t="s">
        <v>75</v>
      </c>
      <c r="J74" s="11">
        <f>IF(ISNA(VLOOKUP(D74,[1]TIEMPOS!A$1:B$65536,2,FALSE)),VLOOKUP(C74,[1]MANUALES!A$1:B$65536,2,FALSE),VLOOKUP(D74,[1]TIEMPOS!A$1:B$65536,2,FALSE))</f>
        <v>5.8404293981481482E-2</v>
      </c>
      <c r="K74" s="12">
        <v>7.520937499999999E-3</v>
      </c>
      <c r="L74" s="12">
        <v>6.8976851851851925E-4</v>
      </c>
      <c r="M74" s="12">
        <v>1.6909224537037037E-2</v>
      </c>
      <c r="N74" s="12">
        <v>6.2849537037036954E-4</v>
      </c>
      <c r="O74" s="12">
        <v>7.4741782407407378E-3</v>
      </c>
      <c r="P74" s="12">
        <v>5.8045138888889597E-4</v>
      </c>
      <c r="Q74" s="12">
        <v>1.7044259259259252E-2</v>
      </c>
      <c r="R74" s="12">
        <v>4.9435185185185693E-4</v>
      </c>
      <c r="S74" s="13">
        <v>7.062627314814815E-3</v>
      </c>
    </row>
    <row r="75" spans="1:19" x14ac:dyDescent="0.25">
      <c r="A75" s="8">
        <v>74</v>
      </c>
      <c r="B75" s="8">
        <v>2</v>
      </c>
      <c r="C75" s="9">
        <v>16</v>
      </c>
      <c r="D75" s="9" t="str">
        <f t="shared" si="2"/>
        <v>MP00016</v>
      </c>
      <c r="E75" s="10" t="s">
        <v>204</v>
      </c>
      <c r="F75" s="10" t="s">
        <v>205</v>
      </c>
      <c r="G75" s="10" t="s">
        <v>111</v>
      </c>
      <c r="H75" s="10" t="s">
        <v>203</v>
      </c>
      <c r="I75" s="10" t="s">
        <v>112</v>
      </c>
      <c r="J75" s="11">
        <f>IF(ISNA(VLOOKUP(D75,[1]TIEMPOS!A$1:B$65536,2,FALSE)),VLOOKUP(C75,[1]MANUALES!A$1:B$65536,2,FALSE),VLOOKUP(D75,[1]TIEMPOS!A$1:B$65536,2,FALSE))</f>
        <v>5.842256944444444E-2</v>
      </c>
      <c r="K75" s="12">
        <v>7.7691782407407414E-3</v>
      </c>
      <c r="L75" s="12">
        <v>5.9116898148148071E-4</v>
      </c>
      <c r="M75" s="12">
        <v>1.6753761574074072E-2</v>
      </c>
      <c r="N75" s="12">
        <v>5.8795138888889306E-4</v>
      </c>
      <c r="O75" s="12">
        <v>7.6103125000000008E-3</v>
      </c>
      <c r="P75" s="12">
        <v>6.0018518518518277E-4</v>
      </c>
      <c r="Q75" s="12">
        <v>1.6997708333333333E-2</v>
      </c>
      <c r="R75" s="12">
        <v>4.5098379629629481E-4</v>
      </c>
      <c r="S75" s="13">
        <v>7.061319444444443E-3</v>
      </c>
    </row>
    <row r="76" spans="1:19" x14ac:dyDescent="0.25">
      <c r="A76" s="8">
        <v>75</v>
      </c>
      <c r="B76" s="8">
        <v>1</v>
      </c>
      <c r="C76" s="9">
        <v>28</v>
      </c>
      <c r="D76" s="9" t="str">
        <f t="shared" si="2"/>
        <v>MP00028</v>
      </c>
      <c r="E76" s="10" t="s">
        <v>206</v>
      </c>
      <c r="F76" s="10" t="s">
        <v>207</v>
      </c>
      <c r="G76" s="10" t="s">
        <v>111</v>
      </c>
      <c r="H76" s="10" t="s">
        <v>22</v>
      </c>
      <c r="I76" s="10" t="s">
        <v>208</v>
      </c>
      <c r="J76" s="11">
        <f>IF(ISNA(VLOOKUP(D76,[1]TIEMPOS!A$1:B$65536,2,FALSE)),VLOOKUP(C76,[1]MANUALES!A$1:B$65536,2,FALSE),VLOOKUP(D76,[1]TIEMPOS!A$1:B$65536,2,FALSE))</f>
        <v>5.8663645833333333E-2</v>
      </c>
      <c r="K76" s="12">
        <v>8.0292824074074069E-3</v>
      </c>
      <c r="L76" s="12">
        <v>5.4843750000000031E-4</v>
      </c>
      <c r="M76" s="12">
        <v>1.6438692129629631E-2</v>
      </c>
      <c r="N76" s="12">
        <v>6.2554398148147866E-4</v>
      </c>
      <c r="O76" s="12">
        <v>7.8475694444444417E-3</v>
      </c>
      <c r="P76" s="12">
        <v>6.2532407407407675E-4</v>
      </c>
      <c r="Q76" s="12">
        <v>1.6433541666666662E-2</v>
      </c>
      <c r="R76" s="12">
        <v>5.7479166666667136E-4</v>
      </c>
      <c r="S76" s="13">
        <v>7.5404629629629641E-3</v>
      </c>
    </row>
    <row r="77" spans="1:19" x14ac:dyDescent="0.25">
      <c r="A77" s="8">
        <v>76</v>
      </c>
      <c r="B77" s="8">
        <v>2</v>
      </c>
      <c r="C77" s="9">
        <v>30</v>
      </c>
      <c r="D77" s="9" t="str">
        <f t="shared" si="2"/>
        <v>MP00030</v>
      </c>
      <c r="E77" s="10" t="s">
        <v>209</v>
      </c>
      <c r="F77" s="10" t="s">
        <v>210</v>
      </c>
      <c r="G77" s="10" t="s">
        <v>111</v>
      </c>
      <c r="H77" s="10" t="s">
        <v>211</v>
      </c>
      <c r="I77" s="10" t="s">
        <v>208</v>
      </c>
      <c r="J77" s="11">
        <f>IF(ISNA(VLOOKUP(D77,[1]TIEMPOS!A$1:B$65536,2,FALSE)),VLOOKUP(C77,[1]MANUALES!A$1:B$65536,2,FALSE),VLOOKUP(D77,[1]TIEMPOS!A$1:B$65536,2,FALSE))</f>
        <v>5.8817418981481483E-2</v>
      </c>
      <c r="K77" s="12">
        <v>8.0455671296296299E-3</v>
      </c>
      <c r="L77" s="12">
        <v>6.1115740740740575E-4</v>
      </c>
      <c r="M77" s="12">
        <v>1.6482106481481483E-2</v>
      </c>
      <c r="N77" s="12">
        <v>4.9436342592592067E-4</v>
      </c>
      <c r="O77" s="12">
        <v>7.7856597222222303E-3</v>
      </c>
      <c r="P77" s="12">
        <v>6.2478009259258477E-4</v>
      </c>
      <c r="Q77" s="12">
        <v>1.6609224537037039E-2</v>
      </c>
      <c r="R77" s="12">
        <v>4.2585648148148192E-4</v>
      </c>
      <c r="S77" s="13">
        <v>7.738703703703706E-3</v>
      </c>
    </row>
    <row r="78" spans="1:19" x14ac:dyDescent="0.25">
      <c r="A78" s="8">
        <v>77</v>
      </c>
      <c r="B78" s="8">
        <v>13</v>
      </c>
      <c r="C78" s="9">
        <v>137</v>
      </c>
      <c r="D78" s="9" t="str">
        <f t="shared" si="2"/>
        <v>MP00137</v>
      </c>
      <c r="E78" s="10" t="s">
        <v>212</v>
      </c>
      <c r="F78" s="10" t="s">
        <v>60</v>
      </c>
      <c r="G78" s="10" t="s">
        <v>21</v>
      </c>
      <c r="H78" s="10" t="s">
        <v>179</v>
      </c>
      <c r="I78" s="10" t="s">
        <v>75</v>
      </c>
      <c r="J78" s="11">
        <f>IF(ISNA(VLOOKUP(D78,[1]TIEMPOS!A$1:B$65536,2,FALSE)),VLOOKUP(C78,[1]MANUALES!A$1:B$65536,2,FALSE),VLOOKUP(D78,[1]TIEMPOS!A$1:B$65536,2,FALSE))</f>
        <v>5.9108657407407415E-2</v>
      </c>
      <c r="K78" s="12">
        <v>7.5971064814814816E-3</v>
      </c>
      <c r="L78" s="12">
        <v>6.9847222222222099E-4</v>
      </c>
      <c r="M78" s="12">
        <v>1.6550775462962963E-2</v>
      </c>
      <c r="N78" s="12">
        <v>6.6104166666666395E-4</v>
      </c>
      <c r="O78" s="12">
        <v>7.5960763888888901E-3</v>
      </c>
      <c r="P78" s="12">
        <v>6.7552083333333873E-4</v>
      </c>
      <c r="Q78" s="12">
        <v>1.6928287037037033E-2</v>
      </c>
      <c r="R78" s="12">
        <v>5.5399305555555584E-4</v>
      </c>
      <c r="S78" s="13">
        <v>7.8473842592592657E-3</v>
      </c>
    </row>
    <row r="79" spans="1:19" x14ac:dyDescent="0.25">
      <c r="A79" s="8">
        <v>78</v>
      </c>
      <c r="B79" s="8">
        <v>3</v>
      </c>
      <c r="C79" s="9">
        <v>9</v>
      </c>
      <c r="D79" s="9" t="str">
        <f t="shared" si="2"/>
        <v>MP00009</v>
      </c>
      <c r="E79" s="10" t="s">
        <v>213</v>
      </c>
      <c r="F79" s="10" t="s">
        <v>144</v>
      </c>
      <c r="G79" s="10" t="s">
        <v>111</v>
      </c>
      <c r="H79" s="10" t="s">
        <v>214</v>
      </c>
      <c r="I79" s="10" t="s">
        <v>163</v>
      </c>
      <c r="J79" s="11">
        <f>IF(ISNA(VLOOKUP(D79,[1]TIEMPOS!A$1:B$65536,2,FALSE)),VLOOKUP(C79,[1]MANUALES!A$1:B$65536,2,FALSE),VLOOKUP(D79,[1]TIEMPOS!A$1:B$65536,2,FALSE))</f>
        <v>5.9261747685185183E-2</v>
      </c>
      <c r="K79" s="12">
        <v>7.1527777777777787E-3</v>
      </c>
      <c r="L79" s="12">
        <v>7.3447916666666453E-4</v>
      </c>
      <c r="M79" s="12">
        <v>1.758728009259259E-2</v>
      </c>
      <c r="N79" s="12">
        <v>4.2696759259259684E-4</v>
      </c>
      <c r="O79" s="12">
        <v>7.2234953703703697E-3</v>
      </c>
      <c r="P79" s="12">
        <v>5.9570601851851451E-4</v>
      </c>
      <c r="Q79" s="12">
        <v>1.7818645833333334E-2</v>
      </c>
      <c r="R79" s="12">
        <v>4.7322916666667214E-4</v>
      </c>
      <c r="S79" s="13">
        <v>7.2491666666666607E-3</v>
      </c>
    </row>
    <row r="80" spans="1:19" x14ac:dyDescent="0.25">
      <c r="A80" s="8">
        <v>79</v>
      </c>
      <c r="B80" s="8">
        <v>4</v>
      </c>
      <c r="C80" s="9">
        <v>13</v>
      </c>
      <c r="D80" s="9" t="str">
        <f t="shared" si="2"/>
        <v>MP00013</v>
      </c>
      <c r="E80" s="10" t="s">
        <v>215</v>
      </c>
      <c r="F80" s="10" t="s">
        <v>216</v>
      </c>
      <c r="G80" s="10" t="s">
        <v>111</v>
      </c>
      <c r="H80" s="10" t="s">
        <v>217</v>
      </c>
      <c r="I80" s="10" t="s">
        <v>163</v>
      </c>
      <c r="J80" s="11">
        <f>IF(ISNA(VLOOKUP(D80,[1]TIEMPOS!A$1:B$65536,2,FALSE)),VLOOKUP(C80,[1]MANUALES!A$1:B$65536,2,FALSE),VLOOKUP(D80,[1]TIEMPOS!A$1:B$65536,2,FALSE))</f>
        <v>5.9622662037037033E-2</v>
      </c>
      <c r="K80" s="12">
        <v>7.3611111111111108E-3</v>
      </c>
      <c r="L80" s="12">
        <v>8.5603009259259313E-4</v>
      </c>
      <c r="M80" s="12">
        <v>1.6991192129629629E-2</v>
      </c>
      <c r="N80" s="12">
        <v>5.934953703703727E-4</v>
      </c>
      <c r="O80" s="12">
        <v>7.5083564814814804E-3</v>
      </c>
      <c r="P80" s="12">
        <v>7.0546296296296329E-4</v>
      </c>
      <c r="Q80" s="12">
        <v>1.7859351851851855E-2</v>
      </c>
      <c r="R80" s="12">
        <v>5.1552083333333137E-4</v>
      </c>
      <c r="S80" s="13">
        <v>7.2321412037036972E-3</v>
      </c>
    </row>
    <row r="81" spans="1:19" x14ac:dyDescent="0.25">
      <c r="A81" s="8">
        <v>80</v>
      </c>
      <c r="B81" s="8">
        <v>8</v>
      </c>
      <c r="C81" s="9">
        <v>45</v>
      </c>
      <c r="D81" s="9" t="str">
        <f t="shared" si="2"/>
        <v>MP00045</v>
      </c>
      <c r="E81" s="10" t="s">
        <v>218</v>
      </c>
      <c r="F81" s="10" t="s">
        <v>219</v>
      </c>
      <c r="G81" s="10" t="s">
        <v>21</v>
      </c>
      <c r="H81" s="10" t="s">
        <v>220</v>
      </c>
      <c r="I81" s="10" t="s">
        <v>23</v>
      </c>
      <c r="J81" s="11">
        <f>IF(ISNA(VLOOKUP(D81,[1]TIEMPOS!A$1:B$65536,2,FALSE)),VLOOKUP(C81,[1]MANUALES!A$1:B$65536,2,FALSE),VLOOKUP(D81,[1]TIEMPOS!A$1:B$65536,2,FALSE))</f>
        <v>5.9637916666666659E-2</v>
      </c>
      <c r="K81" s="12">
        <v>6.8171296296296287E-3</v>
      </c>
      <c r="L81" s="12">
        <v>4.874652777777785E-4</v>
      </c>
      <c r="M81" s="12">
        <v>1.7452349537037035E-2</v>
      </c>
      <c r="N81" s="12">
        <v>3.7785879629629801E-4</v>
      </c>
      <c r="O81" s="12">
        <v>7.9091782407407461E-3</v>
      </c>
      <c r="P81" s="12">
        <v>5.1866898148147933E-4</v>
      </c>
      <c r="Q81" s="12">
        <v>1.7548460648148141E-2</v>
      </c>
      <c r="R81" s="12">
        <v>3.6791666666666917E-4</v>
      </c>
      <c r="S81" s="13">
        <v>8.1588888888888822E-3</v>
      </c>
    </row>
    <row r="82" spans="1:19" x14ac:dyDescent="0.25">
      <c r="A82" s="8">
        <v>81</v>
      </c>
      <c r="B82" s="8">
        <v>1</v>
      </c>
      <c r="C82" s="9">
        <v>194</v>
      </c>
      <c r="D82" s="9" t="str">
        <f t="shared" si="2"/>
        <v>MP00194</v>
      </c>
      <c r="E82" s="14" t="s">
        <v>221</v>
      </c>
      <c r="F82" s="14" t="s">
        <v>222</v>
      </c>
      <c r="G82" s="14" t="s">
        <v>21</v>
      </c>
      <c r="H82" s="15" t="s">
        <v>51</v>
      </c>
      <c r="I82" s="15" t="s">
        <v>223</v>
      </c>
      <c r="J82" s="11">
        <f>IF(ISNA(VLOOKUP(D82,[1]TIEMPOS!A$1:B$65536,2,FALSE)),VLOOKUP(C82,[1]MANUALES!A$1:B$65536,2,FALSE),VLOOKUP(D82,[1]TIEMPOS!A$1:B$65536,2,FALSE))</f>
        <v>5.9684861111111119E-2</v>
      </c>
      <c r="K82" s="12">
        <v>7.6363773148148155E-3</v>
      </c>
      <c r="L82" s="12">
        <v>8.0508101851851834E-4</v>
      </c>
      <c r="M82" s="12">
        <v>1.7216192129629632E-2</v>
      </c>
      <c r="N82" s="12">
        <v>7.0587962962963269E-4</v>
      </c>
      <c r="O82" s="12">
        <v>7.6044444444444345E-3</v>
      </c>
      <c r="P82" s="12">
        <v>8.5065972222223007E-4</v>
      </c>
      <c r="Q82" s="12">
        <v>1.6909884259259253E-2</v>
      </c>
      <c r="R82" s="12">
        <v>7.2496527777778097E-4</v>
      </c>
      <c r="S82" s="13">
        <v>7.2313773148148242E-3</v>
      </c>
    </row>
    <row r="83" spans="1:19" x14ac:dyDescent="0.25">
      <c r="A83" s="8">
        <v>82</v>
      </c>
      <c r="B83" s="8">
        <v>18</v>
      </c>
      <c r="C83" s="9">
        <v>118</v>
      </c>
      <c r="D83" s="9" t="str">
        <f t="shared" si="2"/>
        <v>MP00118</v>
      </c>
      <c r="E83" s="10" t="s">
        <v>224</v>
      </c>
      <c r="F83" s="10" t="s">
        <v>225</v>
      </c>
      <c r="G83" s="10" t="s">
        <v>21</v>
      </c>
      <c r="H83" s="16" t="s">
        <v>51</v>
      </c>
      <c r="I83" s="10" t="s">
        <v>45</v>
      </c>
      <c r="J83" s="11">
        <f>IF(ISNA(VLOOKUP(D83,[1]TIEMPOS!A$1:B$65536,2,FALSE)),VLOOKUP(C83,[1]MANUALES!A$1:B$65536,2,FALSE),VLOOKUP(D83,[1]TIEMPOS!A$1:B$65536,2,FALSE))</f>
        <v>5.9956550925925924E-2</v>
      </c>
      <c r="K83" s="12">
        <v>7.0747800925925926E-3</v>
      </c>
      <c r="L83" s="12">
        <v>9.573263888888895E-4</v>
      </c>
      <c r="M83" s="12">
        <v>1.7303541666666665E-2</v>
      </c>
      <c r="N83" s="12">
        <v>8.6171296296296343E-4</v>
      </c>
      <c r="O83" s="12">
        <v>7.3443055555555518E-3</v>
      </c>
      <c r="P83" s="12">
        <v>7.8121527777778171E-4</v>
      </c>
      <c r="Q83" s="12">
        <v>1.7795173611111118E-2</v>
      </c>
      <c r="R83" s="12">
        <v>7.3564814814813806E-4</v>
      </c>
      <c r="S83" s="13">
        <v>7.1028472222222222E-3</v>
      </c>
    </row>
    <row r="84" spans="1:19" x14ac:dyDescent="0.25">
      <c r="A84" s="8">
        <v>83</v>
      </c>
      <c r="B84" s="8">
        <v>2</v>
      </c>
      <c r="C84" s="9">
        <v>188</v>
      </c>
      <c r="D84" s="9" t="str">
        <f t="shared" si="2"/>
        <v>MP00188</v>
      </c>
      <c r="E84" s="10" t="s">
        <v>226</v>
      </c>
      <c r="F84" s="10" t="s">
        <v>227</v>
      </c>
      <c r="G84" s="10" t="s">
        <v>21</v>
      </c>
      <c r="H84" s="10" t="s">
        <v>228</v>
      </c>
      <c r="I84" s="10" t="s">
        <v>223</v>
      </c>
      <c r="J84" s="11">
        <f>IF(ISNA(VLOOKUP(D84,[1]TIEMPOS!A$1:B$65536,2,FALSE)),VLOOKUP(C84,[1]MANUALES!A$1:B$65536,2,FALSE),VLOOKUP(D84,[1]TIEMPOS!A$1:B$65536,2,FALSE))</f>
        <v>5.9984849537037033E-2</v>
      </c>
      <c r="K84" s="12">
        <v>7.6059837962962956E-3</v>
      </c>
      <c r="L84" s="12">
        <v>5.7923611111111283E-4</v>
      </c>
      <c r="M84" s="12">
        <v>1.5850150462962967E-2</v>
      </c>
      <c r="N84" s="12">
        <v>6.2701388888888529E-4</v>
      </c>
      <c r="O84" s="12">
        <v>8.7034143518518563E-3</v>
      </c>
      <c r="P84" s="12">
        <v>7.3932870370370385E-4</v>
      </c>
      <c r="Q84" s="12">
        <v>1.6428344907407411E-2</v>
      </c>
      <c r="R84" s="12">
        <v>6.2671296296296086E-4</v>
      </c>
      <c r="S84" s="13">
        <v>8.8246643518518422E-3</v>
      </c>
    </row>
    <row r="85" spans="1:19" x14ac:dyDescent="0.25">
      <c r="A85" s="8">
        <v>84</v>
      </c>
      <c r="B85" s="8">
        <v>19</v>
      </c>
      <c r="C85" s="9">
        <v>121</v>
      </c>
      <c r="D85" s="9" t="str">
        <f t="shared" si="2"/>
        <v>MP00121</v>
      </c>
      <c r="E85" s="10" t="s">
        <v>229</v>
      </c>
      <c r="F85" s="10" t="s">
        <v>230</v>
      </c>
      <c r="G85" s="10" t="s">
        <v>21</v>
      </c>
      <c r="H85" s="10" t="s">
        <v>231</v>
      </c>
      <c r="I85" s="10" t="s">
        <v>45</v>
      </c>
      <c r="J85" s="11">
        <f>IF(ISNA(VLOOKUP(D85,[1]TIEMPOS!A$1:B$65536,2,FALSE)),VLOOKUP(C85,[1]MANUALES!A$1:B$65536,2,FALSE),VLOOKUP(D85,[1]TIEMPOS!A$1:B$65536,2,FALSE))</f>
        <v>6.0036631944444446E-2</v>
      </c>
      <c r="K85" s="12">
        <v>7.1039351851851854E-3</v>
      </c>
      <c r="L85" s="12">
        <v>4.678472222222228E-4</v>
      </c>
      <c r="M85" s="12">
        <v>1.7207870370370366E-2</v>
      </c>
      <c r="N85" s="12">
        <v>4.5611111111111199E-4</v>
      </c>
      <c r="O85" s="12">
        <v>8.1630555555555553E-3</v>
      </c>
      <c r="P85" s="12">
        <v>5.6067129629629175E-4</v>
      </c>
      <c r="Q85" s="12">
        <v>1.6907164351851856E-2</v>
      </c>
      <c r="R85" s="12">
        <v>4.473726851851878E-4</v>
      </c>
      <c r="S85" s="13">
        <v>8.7226041666666684E-3</v>
      </c>
    </row>
    <row r="86" spans="1:19" x14ac:dyDescent="0.25">
      <c r="A86" s="8">
        <v>85</v>
      </c>
      <c r="B86" s="8">
        <v>1</v>
      </c>
      <c r="C86" s="9">
        <v>190</v>
      </c>
      <c r="D86" s="9" t="str">
        <f t="shared" si="2"/>
        <v>MP00190</v>
      </c>
      <c r="E86" s="10" t="s">
        <v>232</v>
      </c>
      <c r="F86" s="10" t="s">
        <v>233</v>
      </c>
      <c r="G86" s="10" t="s">
        <v>21</v>
      </c>
      <c r="H86" s="10" t="s">
        <v>234</v>
      </c>
      <c r="I86" s="10" t="s">
        <v>235</v>
      </c>
      <c r="J86" s="11">
        <f>IF(ISNA(VLOOKUP(D86,[1]TIEMPOS!A$1:B$65536,2,FALSE)),VLOOKUP(C86,[1]MANUALES!A$1:B$65536,2,FALSE),VLOOKUP(D86,[1]TIEMPOS!A$1:B$65536,2,FALSE))</f>
        <v>6.0194363425925927E-2</v>
      </c>
      <c r="K86" s="12">
        <v>8.1225462962962961E-3</v>
      </c>
      <c r="L86" s="12">
        <v>9.1979166666666598E-4</v>
      </c>
      <c r="M86" s="12">
        <v>1.6574421296296299E-2</v>
      </c>
      <c r="N86" s="12">
        <v>6.6196759259259247E-4</v>
      </c>
      <c r="O86" s="12">
        <v>8.1086574074074082E-3</v>
      </c>
      <c r="P86" s="12">
        <v>7.9061342592592898E-4</v>
      </c>
      <c r="Q86" s="12">
        <v>1.564046296296296E-2</v>
      </c>
      <c r="R86" s="12">
        <v>6.8290509259259086E-4</v>
      </c>
      <c r="S86" s="13">
        <v>8.6929976851851873E-3</v>
      </c>
    </row>
    <row r="87" spans="1:19" x14ac:dyDescent="0.25">
      <c r="A87" s="8">
        <v>86</v>
      </c>
      <c r="B87" s="8">
        <v>2</v>
      </c>
      <c r="C87" s="9">
        <v>174</v>
      </c>
      <c r="D87" s="9" t="str">
        <f t="shared" si="2"/>
        <v>MP00174</v>
      </c>
      <c r="E87" s="10" t="s">
        <v>236</v>
      </c>
      <c r="F87" s="10" t="s">
        <v>237</v>
      </c>
      <c r="G87" s="10" t="s">
        <v>21</v>
      </c>
      <c r="H87" s="10" t="s">
        <v>137</v>
      </c>
      <c r="I87" s="10" t="s">
        <v>96</v>
      </c>
      <c r="J87" s="11">
        <f>IF(ISNA(VLOOKUP(D87,[1]TIEMPOS!A$1:B$65536,2,FALSE)),VLOOKUP(C87,[1]MANUALES!A$1:B$65536,2,FALSE),VLOOKUP(D87,[1]TIEMPOS!A$1:B$65536,2,FALSE))</f>
        <v>6.0196967592592597E-2</v>
      </c>
      <c r="K87" s="12">
        <v>8.2189699074074075E-3</v>
      </c>
      <c r="L87" s="12">
        <v>7.5549768518518544E-4</v>
      </c>
      <c r="M87" s="12">
        <v>1.574658564814815E-2</v>
      </c>
      <c r="N87" s="12">
        <v>7.4386574074073938E-4</v>
      </c>
      <c r="O87" s="12">
        <v>9.1627662037037025E-3</v>
      </c>
      <c r="P87" s="12">
        <v>6.9237268518518302E-4</v>
      </c>
      <c r="Q87" s="12">
        <v>1.5197569444444448E-2</v>
      </c>
      <c r="R87" s="12">
        <v>7.4451388888888831E-4</v>
      </c>
      <c r="S87" s="13">
        <v>8.9348263888888932E-3</v>
      </c>
    </row>
    <row r="88" spans="1:19" x14ac:dyDescent="0.25">
      <c r="A88" s="8">
        <v>87</v>
      </c>
      <c r="B88" s="8">
        <v>1</v>
      </c>
      <c r="C88" s="9">
        <v>24</v>
      </c>
      <c r="D88" s="9" t="str">
        <f t="shared" si="2"/>
        <v>MP00024</v>
      </c>
      <c r="E88" s="10" t="s">
        <v>238</v>
      </c>
      <c r="F88" s="10" t="s">
        <v>239</v>
      </c>
      <c r="G88" s="10" t="s">
        <v>111</v>
      </c>
      <c r="H88" s="10" t="s">
        <v>99</v>
      </c>
      <c r="I88" s="10" t="s">
        <v>240</v>
      </c>
      <c r="J88" s="11">
        <f>IF(ISNA(VLOOKUP(D88,[1]TIEMPOS!A$1:B$65536,2,FALSE)),VLOOKUP(C88,[1]MANUALES!A$1:B$65536,2,FALSE),VLOOKUP(D88,[1]TIEMPOS!A$1:B$65536,2,FALSE))</f>
        <v>6.029739583333333E-2</v>
      </c>
      <c r="K88" s="12">
        <v>8.0435069444444434E-3</v>
      </c>
      <c r="L88" s="12">
        <v>5.4612268518518595E-4</v>
      </c>
      <c r="M88" s="12">
        <v>1.6464386574074077E-2</v>
      </c>
      <c r="N88" s="12">
        <v>5.4184027777777477E-4</v>
      </c>
      <c r="O88" s="12">
        <v>8.1061111111111125E-3</v>
      </c>
      <c r="P88" s="12">
        <v>8.0078703703703735E-4</v>
      </c>
      <c r="Q88" s="12">
        <v>1.7205196759259259E-2</v>
      </c>
      <c r="R88" s="12">
        <v>4.7576388888889709E-4</v>
      </c>
      <c r="S88" s="13">
        <v>8.1136805555555441E-3</v>
      </c>
    </row>
    <row r="89" spans="1:19" x14ac:dyDescent="0.25">
      <c r="A89" s="8">
        <v>88</v>
      </c>
      <c r="B89" s="8">
        <v>7</v>
      </c>
      <c r="C89" s="9">
        <v>156</v>
      </c>
      <c r="D89" s="9" t="str">
        <f t="shared" si="2"/>
        <v>MP00156</v>
      </c>
      <c r="E89" s="10" t="s">
        <v>241</v>
      </c>
      <c r="F89" s="10" t="s">
        <v>242</v>
      </c>
      <c r="G89" s="10" t="s">
        <v>21</v>
      </c>
      <c r="H89" s="10" t="s">
        <v>243</v>
      </c>
      <c r="I89" s="10" t="s">
        <v>79</v>
      </c>
      <c r="J89" s="11">
        <f>IF(ISNA(VLOOKUP(D89,[1]TIEMPOS!A$1:B$65536,2,FALSE)),VLOOKUP(C89,[1]MANUALES!A$1:B$65536,2,FALSE),VLOOKUP(D89,[1]TIEMPOS!A$1:B$65536,2,FALSE))</f>
        <v>6.040702546296297E-2</v>
      </c>
      <c r="K89" s="12">
        <v>7.1511921296296297E-3</v>
      </c>
      <c r="L89" s="12">
        <v>5.9186342592592624E-4</v>
      </c>
      <c r="M89" s="12">
        <v>1.7483483796296294E-2</v>
      </c>
      <c r="N89" s="12">
        <v>5.3734953703704277E-4</v>
      </c>
      <c r="O89" s="12">
        <v>7.8034143518518478E-3</v>
      </c>
      <c r="P89" s="12">
        <v>5.99363425925932E-4</v>
      </c>
      <c r="Q89" s="12">
        <v>1.7957743055555558E-2</v>
      </c>
      <c r="R89" s="12">
        <v>5.1447916666666482E-4</v>
      </c>
      <c r="S89" s="13">
        <v>7.7681365740740749E-3</v>
      </c>
    </row>
    <row r="90" spans="1:19" x14ac:dyDescent="0.25">
      <c r="A90" s="8">
        <v>89</v>
      </c>
      <c r="B90" s="8">
        <v>3</v>
      </c>
      <c r="C90" s="9">
        <v>170</v>
      </c>
      <c r="D90" s="9" t="str">
        <f t="shared" si="2"/>
        <v>MP00170</v>
      </c>
      <c r="E90" s="10" t="s">
        <v>244</v>
      </c>
      <c r="F90" s="10" t="s">
        <v>60</v>
      </c>
      <c r="G90" s="10" t="s">
        <v>21</v>
      </c>
      <c r="H90" s="10" t="s">
        <v>245</v>
      </c>
      <c r="I90" s="10" t="s">
        <v>96</v>
      </c>
      <c r="J90" s="11">
        <f>IF(ISNA(VLOOKUP(D90,[1]TIEMPOS!A$1:B$65536,2,FALSE)),VLOOKUP(C90,[1]MANUALES!A$1:B$65536,2,FALSE),VLOOKUP(D90,[1]TIEMPOS!A$1:B$65536,2,FALSE))</f>
        <v>6.0604895833333332E-2</v>
      </c>
      <c r="K90" s="12">
        <v>7.202881944444444E-3</v>
      </c>
      <c r="L90" s="12">
        <v>9.2408564814814784E-4</v>
      </c>
      <c r="M90" s="12">
        <v>1.7303194444444444E-2</v>
      </c>
      <c r="N90" s="12">
        <v>8.7406250000000504E-4</v>
      </c>
      <c r="O90" s="12">
        <v>7.3649305555555517E-3</v>
      </c>
      <c r="P90" s="12">
        <v>9.2760416666666512E-4</v>
      </c>
      <c r="Q90" s="12">
        <v>1.7815335648148155E-2</v>
      </c>
      <c r="R90" s="12">
        <v>8.9634259259258747E-4</v>
      </c>
      <c r="S90" s="13">
        <v>7.2964583333333319E-3</v>
      </c>
    </row>
    <row r="91" spans="1:19" x14ac:dyDescent="0.25">
      <c r="A91" s="8">
        <v>90</v>
      </c>
      <c r="B91" s="8">
        <v>14</v>
      </c>
      <c r="C91" s="9">
        <v>141</v>
      </c>
      <c r="D91" s="9" t="str">
        <f t="shared" si="2"/>
        <v>MP00141</v>
      </c>
      <c r="E91" s="10" t="s">
        <v>246</v>
      </c>
      <c r="F91" s="10" t="s">
        <v>247</v>
      </c>
      <c r="G91" s="10" t="s">
        <v>21</v>
      </c>
      <c r="H91" s="10" t="s">
        <v>248</v>
      </c>
      <c r="I91" s="10" t="s">
        <v>75</v>
      </c>
      <c r="J91" s="11">
        <f>IF(ISNA(VLOOKUP(D91,[1]TIEMPOS!A$1:B$65536,2,FALSE)),VLOOKUP(C91,[1]MANUALES!A$1:B$65536,2,FALSE),VLOOKUP(D91,[1]TIEMPOS!A$1:B$65536,2,FALSE))</f>
        <v>6.0715023148148146E-2</v>
      </c>
      <c r="K91" s="12">
        <v>6.8435879629629636E-3</v>
      </c>
      <c r="L91" s="12">
        <v>1.1587847222222216E-3</v>
      </c>
      <c r="M91" s="12">
        <v>1.806896990740741E-2</v>
      </c>
      <c r="N91" s="12">
        <v>9.0568287037036746E-4</v>
      </c>
      <c r="O91" s="12">
        <v>6.9586111111111168E-3</v>
      </c>
      <c r="P91" s="12">
        <v>1.0374537037037002E-3</v>
      </c>
      <c r="Q91" s="12">
        <v>1.8182060185185187E-2</v>
      </c>
      <c r="R91" s="12">
        <v>8.0381944444445075E-4</v>
      </c>
      <c r="S91" s="13">
        <v>6.7560532407407309E-3</v>
      </c>
    </row>
    <row r="92" spans="1:19" x14ac:dyDescent="0.25">
      <c r="A92" s="8">
        <v>91</v>
      </c>
      <c r="B92" s="8">
        <v>4</v>
      </c>
      <c r="C92" s="9">
        <v>172</v>
      </c>
      <c r="D92" s="9" t="str">
        <f t="shared" si="2"/>
        <v>MP00172</v>
      </c>
      <c r="E92" s="10" t="s">
        <v>249</v>
      </c>
      <c r="F92" s="10" t="s">
        <v>250</v>
      </c>
      <c r="G92" s="10" t="s">
        <v>21</v>
      </c>
      <c r="H92" s="10" t="s">
        <v>251</v>
      </c>
      <c r="I92" s="10" t="s">
        <v>96</v>
      </c>
      <c r="J92" s="11">
        <f>IF(ISNA(VLOOKUP(D92,[1]TIEMPOS!A$1:B$65536,2,FALSE)),VLOOKUP(C92,[1]MANUALES!A$1:B$65536,2,FALSE),VLOOKUP(D92,[1]TIEMPOS!A$1:B$65536,2,FALSE))</f>
        <v>6.0779027777777772E-2</v>
      </c>
      <c r="K92" s="12">
        <v>7.7195486111111102E-3</v>
      </c>
      <c r="L92" s="12">
        <v>7.7898148148148206E-4</v>
      </c>
      <c r="M92" s="12">
        <v>1.6659479166666664E-2</v>
      </c>
      <c r="N92" s="12">
        <v>8.9214120370370575E-4</v>
      </c>
      <c r="O92" s="12">
        <v>7.9933333333333349E-3</v>
      </c>
      <c r="P92" s="12">
        <v>7.9894675925925446E-4</v>
      </c>
      <c r="Q92" s="12">
        <v>1.7312233796296296E-2</v>
      </c>
      <c r="R92" s="12">
        <v>7.3986111111111474E-4</v>
      </c>
      <c r="S92" s="13">
        <v>7.8845023148148077E-3</v>
      </c>
    </row>
    <row r="93" spans="1:19" x14ac:dyDescent="0.25">
      <c r="A93" s="8">
        <v>92</v>
      </c>
      <c r="B93" s="8">
        <v>3</v>
      </c>
      <c r="C93" s="9">
        <v>29</v>
      </c>
      <c r="D93" s="9" t="str">
        <f t="shared" si="2"/>
        <v>MP00029</v>
      </c>
      <c r="E93" s="10" t="s">
        <v>252</v>
      </c>
      <c r="F93" s="10" t="s">
        <v>253</v>
      </c>
      <c r="G93" s="10" t="s">
        <v>111</v>
      </c>
      <c r="H93" s="10" t="s">
        <v>137</v>
      </c>
      <c r="I93" s="10" t="s">
        <v>208</v>
      </c>
      <c r="J93" s="11">
        <f>IF(ISNA(VLOOKUP(D93,[1]TIEMPOS!A$1:B$65536,2,FALSE)),VLOOKUP(C93,[1]MANUALES!A$1:B$65536,2,FALSE),VLOOKUP(D93,[1]TIEMPOS!A$1:B$65536,2,FALSE))</f>
        <v>6.0952094907407411E-2</v>
      </c>
      <c r="K93" s="12">
        <v>7.2024768518518514E-3</v>
      </c>
      <c r="L93" s="12">
        <v>5.7130787037037046E-4</v>
      </c>
      <c r="M93" s="12">
        <v>1.8089131944444448E-2</v>
      </c>
      <c r="N93" s="12">
        <v>6.9597222222221589E-4</v>
      </c>
      <c r="O93" s="12">
        <v>7.3967013888888954E-3</v>
      </c>
      <c r="P93" s="12">
        <v>6.1616898148147276E-4</v>
      </c>
      <c r="Q93" s="12">
        <v>1.8510196759259259E-2</v>
      </c>
      <c r="R93" s="12">
        <v>6.3538194444445056E-4</v>
      </c>
      <c r="S93" s="13">
        <v>7.2347569444444482E-3</v>
      </c>
    </row>
    <row r="94" spans="1:19" x14ac:dyDescent="0.25">
      <c r="A94" s="8">
        <v>93</v>
      </c>
      <c r="B94" s="8">
        <v>13</v>
      </c>
      <c r="C94" s="9">
        <v>193</v>
      </c>
      <c r="D94" s="9" t="str">
        <f t="shared" si="2"/>
        <v>MP00193</v>
      </c>
      <c r="E94" s="14" t="s">
        <v>254</v>
      </c>
      <c r="F94" s="14" t="s">
        <v>255</v>
      </c>
      <c r="G94" s="14" t="s">
        <v>21</v>
      </c>
      <c r="H94" s="15" t="s">
        <v>51</v>
      </c>
      <c r="I94" s="15" t="s">
        <v>41</v>
      </c>
      <c r="J94" s="11">
        <f>IF(ISNA(VLOOKUP(D94,[1]TIEMPOS!A$1:B$65536,2,FALSE)),VLOOKUP(C94,[1]MANUALES!A$1:B$65536,2,FALSE),VLOOKUP(D94,[1]TIEMPOS!A$1:B$65536,2,FALSE))</f>
        <v>6.1058043981481479E-2</v>
      </c>
      <c r="K94" s="12">
        <v>7.5672106481481484E-3</v>
      </c>
      <c r="L94" s="12">
        <v>4.9991898148148226E-4</v>
      </c>
      <c r="M94" s="12">
        <v>1.8031423611111111E-2</v>
      </c>
      <c r="N94" s="12">
        <v>4.0607638888888811E-4</v>
      </c>
      <c r="O94" s="12">
        <v>7.7658912037037037E-3</v>
      </c>
      <c r="P94" s="12">
        <v>8.6836805555556146E-4</v>
      </c>
      <c r="Q94" s="12">
        <v>1.7858796296296289E-2</v>
      </c>
      <c r="R94" s="12">
        <v>8.1018518518519156E-4</v>
      </c>
      <c r="S94" s="13">
        <v>7.2501736111111048E-3</v>
      </c>
    </row>
    <row r="95" spans="1:19" x14ac:dyDescent="0.25">
      <c r="A95" s="8">
        <v>94</v>
      </c>
      <c r="B95" s="8">
        <v>14</v>
      </c>
      <c r="C95" s="9">
        <v>94</v>
      </c>
      <c r="D95" s="9" t="str">
        <f t="shared" si="2"/>
        <v>MP00094</v>
      </c>
      <c r="E95" s="10" t="s">
        <v>256</v>
      </c>
      <c r="F95" s="10" t="s">
        <v>257</v>
      </c>
      <c r="G95" s="10" t="s">
        <v>21</v>
      </c>
      <c r="H95" s="10" t="s">
        <v>258</v>
      </c>
      <c r="I95" s="10" t="s">
        <v>41</v>
      </c>
      <c r="J95" s="11">
        <f>IF(ISNA(VLOOKUP(D95,[1]TIEMPOS!A$1:B$65536,2,FALSE)),VLOOKUP(C95,[1]MANUALES!A$1:B$65536,2,FALSE),VLOOKUP(D95,[1]TIEMPOS!A$1:B$65536,2,FALSE))</f>
        <v>6.1063043981481484E-2</v>
      </c>
      <c r="K95" s="12">
        <v>7.0420486111111109E-3</v>
      </c>
      <c r="L95" s="12">
        <v>6.2854166666666701E-4</v>
      </c>
      <c r="M95" s="12">
        <v>1.7955162037037037E-2</v>
      </c>
      <c r="N95" s="12">
        <v>5.912037037037049E-4</v>
      </c>
      <c r="O95" s="12">
        <v>7.6217361111111104E-3</v>
      </c>
      <c r="P95" s="12">
        <v>6.9186342592592737E-4</v>
      </c>
      <c r="Q95" s="12">
        <v>1.8667314814814817E-2</v>
      </c>
      <c r="R95" s="12">
        <v>5.4655092592592602E-4</v>
      </c>
      <c r="S95" s="13">
        <v>7.3186226851851832E-3</v>
      </c>
    </row>
    <row r="96" spans="1:19" x14ac:dyDescent="0.25">
      <c r="A96" s="8">
        <v>95</v>
      </c>
      <c r="B96" s="8">
        <v>7</v>
      </c>
      <c r="C96" s="9">
        <v>60</v>
      </c>
      <c r="D96" s="9" t="str">
        <f t="shared" si="2"/>
        <v>MP00060</v>
      </c>
      <c r="E96" s="10" t="s">
        <v>259</v>
      </c>
      <c r="F96" s="10" t="s">
        <v>35</v>
      </c>
      <c r="G96" s="10" t="s">
        <v>21</v>
      </c>
      <c r="H96" s="10" t="s">
        <v>258</v>
      </c>
      <c r="I96" s="10" t="s">
        <v>37</v>
      </c>
      <c r="J96" s="11">
        <f>IF(ISNA(VLOOKUP(D96,[1]TIEMPOS!A$1:B$65536,2,FALSE)),VLOOKUP(C96,[1]MANUALES!A$1:B$65536,2,FALSE),VLOOKUP(D96,[1]TIEMPOS!A$1:B$65536,2,FALSE))</f>
        <v>6.1312037037037033E-2</v>
      </c>
      <c r="K96" s="12">
        <v>7.1719907407407418E-3</v>
      </c>
      <c r="L96" s="12">
        <v>8.5121527777777799E-4</v>
      </c>
      <c r="M96" s="12">
        <v>1.8110636574074072E-2</v>
      </c>
      <c r="N96" s="12">
        <v>8.586805555555535E-4</v>
      </c>
      <c r="O96" s="12">
        <v>7.268136574074071E-3</v>
      </c>
      <c r="P96" s="12">
        <v>9.270254629629715E-4</v>
      </c>
      <c r="Q96" s="12">
        <v>1.8404675925925915E-2</v>
      </c>
      <c r="R96" s="12">
        <v>6.7317129629630712E-4</v>
      </c>
      <c r="S96" s="13">
        <v>7.0465046296296213E-3</v>
      </c>
    </row>
    <row r="97" spans="1:19" x14ac:dyDescent="0.25">
      <c r="A97" s="8">
        <v>96</v>
      </c>
      <c r="B97" s="8">
        <v>2</v>
      </c>
      <c r="C97" s="9">
        <v>22</v>
      </c>
      <c r="D97" s="9" t="str">
        <f t="shared" si="2"/>
        <v>MP00022</v>
      </c>
      <c r="E97" s="10" t="s">
        <v>260</v>
      </c>
      <c r="F97" s="10" t="s">
        <v>261</v>
      </c>
      <c r="G97" s="10" t="s">
        <v>111</v>
      </c>
      <c r="H97" s="10" t="s">
        <v>262</v>
      </c>
      <c r="I97" s="10" t="s">
        <v>240</v>
      </c>
      <c r="J97" s="11">
        <f>IF(ISNA(VLOOKUP(D97,[1]TIEMPOS!A$1:B$65536,2,FALSE)),VLOOKUP(C97,[1]MANUALES!A$1:B$65536,2,FALSE),VLOOKUP(D97,[1]TIEMPOS!A$1:B$65536,2,FALSE))</f>
        <v>6.1507604166666667E-2</v>
      </c>
      <c r="K97" s="12">
        <v>7.5231481481481477E-3</v>
      </c>
      <c r="L97" s="12">
        <v>5.6282407407407409E-4</v>
      </c>
      <c r="M97" s="12">
        <v>1.8265127314814819E-2</v>
      </c>
      <c r="N97" s="12">
        <v>4.9473379629629347E-4</v>
      </c>
      <c r="O97" s="12">
        <v>7.9480555555555554E-3</v>
      </c>
      <c r="P97" s="12">
        <v>5.1259259259259227E-4</v>
      </c>
      <c r="Q97" s="12">
        <v>1.820638888888889E-2</v>
      </c>
      <c r="R97" s="12">
        <v>4.3246527777777988E-4</v>
      </c>
      <c r="S97" s="13">
        <v>7.5622685185185168E-3</v>
      </c>
    </row>
    <row r="98" spans="1:19" x14ac:dyDescent="0.25">
      <c r="A98" s="8">
        <v>97</v>
      </c>
      <c r="B98" s="8">
        <v>5</v>
      </c>
      <c r="C98" s="9">
        <v>180</v>
      </c>
      <c r="D98" s="9" t="str">
        <f t="shared" ref="D98:D129" si="3">IF(LEN(C98)=1,CONCATENATE("MP0000",C98),IF(LEN(C98)=2,CONCATENATE("MP000",C98),IF(LEN(C98)=3,CONCATENATE("MP00",C98),IF(LEN(C98)=4,CONCATENATE("MP0",C98),CONCATENATE("MP",C98)))))</f>
        <v>MP00180</v>
      </c>
      <c r="E98" s="10" t="s">
        <v>263</v>
      </c>
      <c r="F98" s="10" t="s">
        <v>264</v>
      </c>
      <c r="G98" s="10" t="s">
        <v>21</v>
      </c>
      <c r="H98" s="10" t="s">
        <v>214</v>
      </c>
      <c r="I98" s="10" t="s">
        <v>96</v>
      </c>
      <c r="J98" s="11">
        <f>IF(ISNA(VLOOKUP(D98,[1]TIEMPOS!A$1:B$65536,2,FALSE)),VLOOKUP(C98,[1]MANUALES!A$1:B$65536,2,FALSE),VLOOKUP(D98,[1]TIEMPOS!A$1:B$65536,2,FALSE))</f>
        <v>6.1644583333333336E-2</v>
      </c>
      <c r="K98" s="12">
        <v>7.9107060185185183E-3</v>
      </c>
      <c r="L98" s="12">
        <v>8.0826388888888961E-4</v>
      </c>
      <c r="M98" s="12">
        <v>1.7602268518518517E-2</v>
      </c>
      <c r="N98" s="12">
        <v>7.4699074074074251E-4</v>
      </c>
      <c r="O98" s="12">
        <v>7.8424074074073986E-3</v>
      </c>
      <c r="P98" s="12">
        <v>7.3519675925926009E-4</v>
      </c>
      <c r="Q98" s="12">
        <v>1.780378472222223E-2</v>
      </c>
      <c r="R98" s="12">
        <v>7.1773148148147892E-4</v>
      </c>
      <c r="S98" s="13">
        <v>7.4772337962962995E-3</v>
      </c>
    </row>
    <row r="99" spans="1:19" x14ac:dyDescent="0.25">
      <c r="A99" s="8">
        <v>98</v>
      </c>
      <c r="B99" s="8">
        <v>9</v>
      </c>
      <c r="C99" s="9">
        <v>49</v>
      </c>
      <c r="D99" s="9" t="str">
        <f t="shared" si="3"/>
        <v>MP00049</v>
      </c>
      <c r="E99" s="10" t="s">
        <v>265</v>
      </c>
      <c r="F99" s="10" t="s">
        <v>266</v>
      </c>
      <c r="G99" s="10" t="s">
        <v>21</v>
      </c>
      <c r="H99" s="10" t="s">
        <v>109</v>
      </c>
      <c r="I99" s="10" t="s">
        <v>23</v>
      </c>
      <c r="J99" s="11">
        <f>IF(ISNA(VLOOKUP(D99,[1]TIEMPOS!A$1:B$65536,2,FALSE)),VLOOKUP(C99,[1]MANUALES!A$1:B$65536,2,FALSE),VLOOKUP(D99,[1]TIEMPOS!A$1:B$65536,2,FALSE))</f>
        <v>6.1765520833333337E-2</v>
      </c>
      <c r="K99" s="12">
        <v>7.7777777777777767E-3</v>
      </c>
      <c r="L99" s="12">
        <v>7.9861111111111192E-4</v>
      </c>
      <c r="M99" s="12">
        <v>1.7175925925925928E-2</v>
      </c>
      <c r="N99" s="12">
        <v>7.407407407407432E-4</v>
      </c>
      <c r="O99" s="12">
        <v>7.7314814814814746E-3</v>
      </c>
      <c r="P99" s="12">
        <v>8.7962962962963298E-4</v>
      </c>
      <c r="Q99" s="12">
        <v>1.7951388888888892E-2</v>
      </c>
      <c r="R99" s="12">
        <v>1.145833333333332E-3</v>
      </c>
      <c r="S99" s="13">
        <v>7.564131944444448E-3</v>
      </c>
    </row>
    <row r="100" spans="1:19" x14ac:dyDescent="0.25">
      <c r="A100" s="8">
        <v>99</v>
      </c>
      <c r="B100" s="8">
        <v>5</v>
      </c>
      <c r="C100" s="9">
        <v>8</v>
      </c>
      <c r="D100" s="9" t="str">
        <f t="shared" si="3"/>
        <v>MP00008</v>
      </c>
      <c r="E100" s="10" t="s">
        <v>267</v>
      </c>
      <c r="F100" s="10" t="s">
        <v>268</v>
      </c>
      <c r="G100" s="10" t="s">
        <v>111</v>
      </c>
      <c r="H100" s="10" t="s">
        <v>26</v>
      </c>
      <c r="I100" s="10" t="s">
        <v>163</v>
      </c>
      <c r="J100" s="11">
        <f>IF(ISNA(VLOOKUP(D100,[1]TIEMPOS!A$1:B$65536,2,FALSE)),VLOOKUP(C100,[1]MANUALES!A$1:B$65536,2,FALSE),VLOOKUP(D100,[1]TIEMPOS!A$1:B$65536,2,FALSE))</f>
        <v>6.1781273148148151E-2</v>
      </c>
      <c r="K100" s="12">
        <v>7.78318287037037E-3</v>
      </c>
      <c r="L100" s="12">
        <v>5.6896990740740779E-4</v>
      </c>
      <c r="M100" s="12">
        <v>1.7221412037037039E-2</v>
      </c>
      <c r="N100" s="12">
        <v>5.0231481481481655E-4</v>
      </c>
      <c r="O100" s="12">
        <v>8.1301157407407364E-3</v>
      </c>
      <c r="P100" s="12">
        <v>5.7630787037037112E-4</v>
      </c>
      <c r="Q100" s="12">
        <v>1.8609305555555553E-2</v>
      </c>
      <c r="R100" s="12">
        <v>5.5023148148149181E-4</v>
      </c>
      <c r="S100" s="13">
        <v>7.8394328703703664E-3</v>
      </c>
    </row>
    <row r="101" spans="1:19" x14ac:dyDescent="0.25">
      <c r="A101" s="8">
        <v>100</v>
      </c>
      <c r="B101" s="8">
        <v>8</v>
      </c>
      <c r="C101" s="9">
        <v>158</v>
      </c>
      <c r="D101" s="9" t="str">
        <f t="shared" si="3"/>
        <v>MP00158</v>
      </c>
      <c r="E101" s="10" t="s">
        <v>269</v>
      </c>
      <c r="F101" s="10" t="s">
        <v>270</v>
      </c>
      <c r="G101" s="10" t="s">
        <v>21</v>
      </c>
      <c r="H101" s="16" t="s">
        <v>51</v>
      </c>
      <c r="I101" s="10" t="s">
        <v>79</v>
      </c>
      <c r="J101" s="11">
        <f>IF(ISNA(VLOOKUP(D101,[1]TIEMPOS!A$1:B$65536,2,FALSE)),VLOOKUP(C101,[1]MANUALES!A$1:B$65536,2,FALSE),VLOOKUP(D101,[1]TIEMPOS!A$1:B$65536,2,FALSE))</f>
        <v>6.2190497685185177E-2</v>
      </c>
      <c r="K101" s="12">
        <v>6.8821296296296295E-3</v>
      </c>
      <c r="L101" s="12">
        <v>8.8407407407407358E-4</v>
      </c>
      <c r="M101" s="12">
        <v>1.8425925925925929E-2</v>
      </c>
      <c r="N101" s="12">
        <v>6.9444444444444545E-4</v>
      </c>
      <c r="O101" s="12">
        <v>7.5862615740740699E-3</v>
      </c>
      <c r="P101" s="12">
        <v>1.0248495370370411E-3</v>
      </c>
      <c r="Q101" s="12">
        <v>1.8615254629629631E-2</v>
      </c>
      <c r="R101" s="12">
        <v>7.3659722222221835E-4</v>
      </c>
      <c r="S101" s="13">
        <v>7.3409606481481399E-3</v>
      </c>
    </row>
    <row r="102" spans="1:19" x14ac:dyDescent="0.25">
      <c r="A102" s="8">
        <v>101</v>
      </c>
      <c r="B102" s="8">
        <v>3</v>
      </c>
      <c r="C102" s="9">
        <v>20</v>
      </c>
      <c r="D102" s="9" t="str">
        <f t="shared" si="3"/>
        <v>MP00020</v>
      </c>
      <c r="E102" s="10" t="s">
        <v>271</v>
      </c>
      <c r="F102" s="10" t="s">
        <v>117</v>
      </c>
      <c r="G102" s="10" t="s">
        <v>111</v>
      </c>
      <c r="H102" s="10" t="s">
        <v>272</v>
      </c>
      <c r="I102" s="10" t="s">
        <v>240</v>
      </c>
      <c r="J102" s="11">
        <f>IF(ISNA(VLOOKUP(D102,[1]TIEMPOS!A$1:B$65536,2,FALSE)),VLOOKUP(C102,[1]MANUALES!A$1:B$65536,2,FALSE),VLOOKUP(D102,[1]TIEMPOS!A$1:B$65536,2,FALSE))</f>
        <v>6.2207222222222219E-2</v>
      </c>
      <c r="K102" s="12">
        <v>7.7631597222222225E-3</v>
      </c>
      <c r="L102" s="12">
        <v>7.9391203703703655E-4</v>
      </c>
      <c r="M102" s="12">
        <v>1.773636574074074E-2</v>
      </c>
      <c r="N102" s="12">
        <v>7.0891203703703914E-4</v>
      </c>
      <c r="O102" s="12">
        <v>7.9669675925925949E-3</v>
      </c>
      <c r="P102" s="12">
        <v>6.8811342592592362E-4</v>
      </c>
      <c r="Q102" s="12">
        <v>1.8056712962962962E-2</v>
      </c>
      <c r="R102" s="12">
        <v>6.6403935185184448E-4</v>
      </c>
      <c r="S102" s="13">
        <v>7.8290393518518561E-3</v>
      </c>
    </row>
    <row r="103" spans="1:19" x14ac:dyDescent="0.25">
      <c r="A103" s="8">
        <v>102</v>
      </c>
      <c r="B103" s="8">
        <v>9</v>
      </c>
      <c r="C103" s="9">
        <v>166</v>
      </c>
      <c r="D103" s="9" t="str">
        <f t="shared" si="3"/>
        <v>MP00166</v>
      </c>
      <c r="E103" s="10" t="s">
        <v>273</v>
      </c>
      <c r="F103" s="10" t="s">
        <v>274</v>
      </c>
      <c r="G103" s="10" t="s">
        <v>21</v>
      </c>
      <c r="H103" s="10" t="s">
        <v>275</v>
      </c>
      <c r="I103" s="10" t="s">
        <v>79</v>
      </c>
      <c r="J103" s="11">
        <f>IF(ISNA(VLOOKUP(D103,[1]TIEMPOS!A$1:B$65536,2,FALSE)),VLOOKUP(C103,[1]MANUALES!A$1:B$65536,2,FALSE),VLOOKUP(D103,[1]TIEMPOS!A$1:B$65536,2,FALSE))</f>
        <v>6.2298171296296299E-2</v>
      </c>
      <c r="K103" s="12">
        <v>7.0601851851851841E-3</v>
      </c>
      <c r="L103" s="12">
        <v>8.9388888888888938E-4</v>
      </c>
      <c r="M103" s="12">
        <v>1.788730324074074E-2</v>
      </c>
      <c r="N103" s="12">
        <v>8.3880787037036997E-4</v>
      </c>
      <c r="O103" s="12">
        <v>7.9252430555555586E-3</v>
      </c>
      <c r="P103" s="12">
        <v>1.0972106481481475E-3</v>
      </c>
      <c r="Q103" s="12">
        <v>1.8500185185185182E-2</v>
      </c>
      <c r="R103" s="12">
        <v>8.2184027777778418E-4</v>
      </c>
      <c r="S103" s="13">
        <v>7.2735069444444453E-3</v>
      </c>
    </row>
    <row r="104" spans="1:19" x14ac:dyDescent="0.25">
      <c r="A104" s="8">
        <v>103</v>
      </c>
      <c r="B104" s="8">
        <v>1</v>
      </c>
      <c r="C104" s="9">
        <v>6</v>
      </c>
      <c r="D104" s="9" t="str">
        <f t="shared" si="3"/>
        <v>MP00006</v>
      </c>
      <c r="E104" s="10" t="s">
        <v>276</v>
      </c>
      <c r="F104" s="10" t="s">
        <v>277</v>
      </c>
      <c r="G104" s="10" t="s">
        <v>111</v>
      </c>
      <c r="H104" s="10" t="s">
        <v>102</v>
      </c>
      <c r="I104" s="10" t="s">
        <v>278</v>
      </c>
      <c r="J104" s="11">
        <f>IF(ISNA(VLOOKUP(D104,[1]TIEMPOS!A$1:B$65536,2,FALSE)),VLOOKUP(C104,[1]MANUALES!A$1:B$65536,2,FALSE),VLOOKUP(D104,[1]TIEMPOS!A$1:B$65536,2,FALSE))</f>
        <v>6.239704861111111E-2</v>
      </c>
      <c r="K104" s="12">
        <v>8.0723263888888893E-3</v>
      </c>
      <c r="L104" s="12">
        <v>9.9612268518518496E-4</v>
      </c>
      <c r="M104" s="12">
        <v>1.8021921296296296E-2</v>
      </c>
      <c r="N104" s="12">
        <v>8.850925925925901E-4</v>
      </c>
      <c r="O104" s="12">
        <v>7.8200231481481454E-3</v>
      </c>
      <c r="P104" s="12">
        <v>8.1401620370370742E-4</v>
      </c>
      <c r="Q104" s="12">
        <v>1.7656134259259257E-2</v>
      </c>
      <c r="R104" s="12">
        <v>6.8762731481481626E-4</v>
      </c>
      <c r="S104" s="13">
        <v>7.4437847222222214E-3</v>
      </c>
    </row>
    <row r="105" spans="1:19" x14ac:dyDescent="0.25">
      <c r="A105" s="8">
        <v>104</v>
      </c>
      <c r="B105" s="8">
        <v>15</v>
      </c>
      <c r="C105" s="9">
        <v>71</v>
      </c>
      <c r="D105" s="9" t="str">
        <f t="shared" si="3"/>
        <v>MP00071</v>
      </c>
      <c r="E105" s="10" t="s">
        <v>279</v>
      </c>
      <c r="F105" s="10" t="s">
        <v>280</v>
      </c>
      <c r="G105" s="10" t="s">
        <v>21</v>
      </c>
      <c r="H105" s="10" t="s">
        <v>281</v>
      </c>
      <c r="I105" s="10" t="s">
        <v>41</v>
      </c>
      <c r="J105" s="11">
        <f>IF(ISNA(VLOOKUP(D105,[1]TIEMPOS!A$1:B$65536,2,FALSE)),VLOOKUP(C105,[1]MANUALES!A$1:B$65536,2,FALSE),VLOOKUP(D105,[1]TIEMPOS!A$1:B$65536,2,FALSE))</f>
        <v>6.2657800925925933E-2</v>
      </c>
      <c r="K105" s="12">
        <v>7.9845370370370365E-3</v>
      </c>
      <c r="L105" s="12">
        <v>7.2833333333333257E-4</v>
      </c>
      <c r="M105" s="12">
        <v>1.789787037037037E-2</v>
      </c>
      <c r="N105" s="12">
        <v>5.7091435185185543E-4</v>
      </c>
      <c r="O105" s="12">
        <v>8.2369444444444391E-3</v>
      </c>
      <c r="P105" s="12">
        <v>6.7806712962963089E-4</v>
      </c>
      <c r="Q105" s="12">
        <v>1.7864131944444445E-2</v>
      </c>
      <c r="R105" s="12">
        <v>5.9906249999999717E-4</v>
      </c>
      <c r="S105" s="13">
        <v>8.0979398148148252E-3</v>
      </c>
    </row>
    <row r="106" spans="1:19" x14ac:dyDescent="0.25">
      <c r="A106" s="8">
        <v>105</v>
      </c>
      <c r="B106" s="8">
        <v>15</v>
      </c>
      <c r="C106" s="9">
        <v>146</v>
      </c>
      <c r="D106" s="9" t="str">
        <f t="shared" si="3"/>
        <v>MP00146</v>
      </c>
      <c r="E106" s="10" t="s">
        <v>282</v>
      </c>
      <c r="F106" s="10" t="s">
        <v>283</v>
      </c>
      <c r="G106" s="10" t="s">
        <v>21</v>
      </c>
      <c r="H106" s="10" t="s">
        <v>258</v>
      </c>
      <c r="I106" s="10" t="s">
        <v>75</v>
      </c>
      <c r="J106" s="11">
        <f>IF(ISNA(VLOOKUP(D106,[1]TIEMPOS!A$1:B$65536,2,FALSE)),VLOOKUP(C106,[1]MANUALES!A$1:B$65536,2,FALSE),VLOOKUP(D106,[1]TIEMPOS!A$1:B$65536,2,FALSE))</f>
        <v>6.2665995370370375E-2</v>
      </c>
      <c r="K106" s="12">
        <v>7.9857870370370378E-3</v>
      </c>
      <c r="L106" s="12">
        <v>7.4943287037036906E-4</v>
      </c>
      <c r="M106" s="12">
        <v>1.7302453703703709E-2</v>
      </c>
      <c r="N106" s="12">
        <v>6.0563657407407268E-4</v>
      </c>
      <c r="O106" s="12">
        <v>8.4520601851851875E-3</v>
      </c>
      <c r="P106" s="12">
        <v>9.7136574074074139E-4</v>
      </c>
      <c r="Q106" s="12">
        <v>1.7982928240740735E-2</v>
      </c>
      <c r="R106" s="12">
        <v>5.9091435185185115E-4</v>
      </c>
      <c r="S106" s="13">
        <v>8.0254166666666737E-3</v>
      </c>
    </row>
    <row r="107" spans="1:19" x14ac:dyDescent="0.25">
      <c r="A107" s="8">
        <v>106</v>
      </c>
      <c r="B107" s="8">
        <v>20</v>
      </c>
      <c r="C107" s="9">
        <v>104</v>
      </c>
      <c r="D107" s="9" t="str">
        <f t="shared" si="3"/>
        <v>MP00104</v>
      </c>
      <c r="E107" s="10" t="s">
        <v>284</v>
      </c>
      <c r="F107" s="10" t="s">
        <v>285</v>
      </c>
      <c r="G107" s="10" t="s">
        <v>21</v>
      </c>
      <c r="H107" s="10" t="s">
        <v>286</v>
      </c>
      <c r="I107" s="10" t="s">
        <v>45</v>
      </c>
      <c r="J107" s="11">
        <f>IF(ISNA(VLOOKUP(D107,[1]TIEMPOS!A$1:B$65536,2,FALSE)),VLOOKUP(C107,[1]MANUALES!A$1:B$65536,2,FALSE),VLOOKUP(D107,[1]TIEMPOS!A$1:B$65536,2,FALSE))</f>
        <v>6.2706099537037041E-2</v>
      </c>
      <c r="K107" s="12">
        <v>7.896423611111111E-3</v>
      </c>
      <c r="L107" s="12">
        <v>1.0387615740740756E-3</v>
      </c>
      <c r="M107" s="12">
        <v>1.711052083333333E-2</v>
      </c>
      <c r="N107" s="12">
        <v>9.5979166666666782E-4</v>
      </c>
      <c r="O107" s="12">
        <v>8.5071874999999957E-3</v>
      </c>
      <c r="P107" s="12">
        <v>8.336342592592666E-4</v>
      </c>
      <c r="Q107" s="12">
        <v>1.7182743055555554E-2</v>
      </c>
      <c r="R107" s="12">
        <v>1.1385763888888886E-3</v>
      </c>
      <c r="S107" s="13">
        <v>8.0384606481481505E-3</v>
      </c>
    </row>
    <row r="108" spans="1:19" x14ac:dyDescent="0.25">
      <c r="A108" s="8">
        <v>107</v>
      </c>
      <c r="B108" s="8">
        <v>10</v>
      </c>
      <c r="C108" s="9">
        <v>52</v>
      </c>
      <c r="D108" s="9" t="str">
        <f t="shared" si="3"/>
        <v>MP00052</v>
      </c>
      <c r="E108" s="10" t="s">
        <v>287</v>
      </c>
      <c r="F108" s="10" t="s">
        <v>280</v>
      </c>
      <c r="G108" s="10" t="s">
        <v>21</v>
      </c>
      <c r="H108" s="10" t="s">
        <v>86</v>
      </c>
      <c r="I108" s="10" t="s">
        <v>23</v>
      </c>
      <c r="J108" s="11">
        <f>IF(ISNA(VLOOKUP(D108,[1]TIEMPOS!A$1:B$65536,2,FALSE)),VLOOKUP(C108,[1]MANUALES!A$1:B$65536,2,FALSE),VLOOKUP(D108,[1]TIEMPOS!A$1:B$65536,2,FALSE))</f>
        <v>6.2729027777777779E-2</v>
      </c>
      <c r="K108" s="17">
        <v>7.4537037037037028E-3</v>
      </c>
      <c r="L108" s="17">
        <v>5.2769675925925987E-4</v>
      </c>
      <c r="M108" s="17">
        <v>1.7223807870370367E-2</v>
      </c>
      <c r="N108" s="17">
        <v>9.7320601851852082E-4</v>
      </c>
      <c r="O108" s="17">
        <v>8.1608680555555549E-3</v>
      </c>
      <c r="P108" s="17">
        <v>9.449074074074082E-4</v>
      </c>
      <c r="Q108" s="17">
        <v>1.8355439814814814E-2</v>
      </c>
      <c r="R108" s="17">
        <v>9.1021990740740993E-4</v>
      </c>
      <c r="S108" s="18">
        <v>8.1791782407407421E-3</v>
      </c>
    </row>
    <row r="109" spans="1:19" x14ac:dyDescent="0.25">
      <c r="A109" s="8">
        <v>108</v>
      </c>
      <c r="B109" s="8">
        <v>6</v>
      </c>
      <c r="C109" s="9">
        <v>12</v>
      </c>
      <c r="D109" s="9" t="str">
        <f t="shared" si="3"/>
        <v>MP00012</v>
      </c>
      <c r="E109" s="10" t="s">
        <v>288</v>
      </c>
      <c r="F109" s="10" t="s">
        <v>289</v>
      </c>
      <c r="G109" s="10" t="s">
        <v>111</v>
      </c>
      <c r="H109" s="10" t="s">
        <v>290</v>
      </c>
      <c r="I109" s="10" t="s">
        <v>163</v>
      </c>
      <c r="J109" s="11">
        <f>IF(ISNA(VLOOKUP(D109,[1]TIEMPOS!A$1:B$65536,2,FALSE)),VLOOKUP(C109,[1]MANUALES!A$1:B$65536,2,FALSE),VLOOKUP(D109,[1]TIEMPOS!A$1:B$65536,2,FALSE))</f>
        <v>6.2928043981481482E-2</v>
      </c>
      <c r="K109" s="12">
        <v>7.1232986111111106E-3</v>
      </c>
      <c r="L109" s="12">
        <v>6.6315972222222297E-4</v>
      </c>
      <c r="M109" s="12">
        <v>1.7993310185185185E-2</v>
      </c>
      <c r="N109" s="12">
        <v>5.2965277777777819E-4</v>
      </c>
      <c r="O109" s="12">
        <v>7.8581597222222195E-3</v>
      </c>
      <c r="P109" s="12">
        <v>8.7908564814814794E-4</v>
      </c>
      <c r="Q109" s="12">
        <v>1.9578599537037042E-2</v>
      </c>
      <c r="R109" s="12">
        <v>4.8922453703703628E-4</v>
      </c>
      <c r="S109" s="13">
        <v>7.8135532407407407E-3</v>
      </c>
    </row>
    <row r="110" spans="1:19" x14ac:dyDescent="0.25">
      <c r="A110" s="8">
        <v>109</v>
      </c>
      <c r="B110" s="8">
        <v>6</v>
      </c>
      <c r="C110" s="9">
        <v>175</v>
      </c>
      <c r="D110" s="9" t="str">
        <f t="shared" si="3"/>
        <v>MP00175</v>
      </c>
      <c r="E110" s="10" t="s">
        <v>291</v>
      </c>
      <c r="F110" s="10" t="s">
        <v>292</v>
      </c>
      <c r="G110" s="10" t="s">
        <v>21</v>
      </c>
      <c r="H110" s="10" t="s">
        <v>272</v>
      </c>
      <c r="I110" s="10" t="s">
        <v>96</v>
      </c>
      <c r="J110" s="11">
        <f>IF(ISNA(VLOOKUP(D110,[1]TIEMPOS!A$1:B$65536,2,FALSE)),VLOOKUP(C110,[1]MANUALES!A$1:B$65536,2,FALSE),VLOOKUP(D110,[1]TIEMPOS!A$1:B$65536,2,FALSE))</f>
        <v>6.2968587962962966E-2</v>
      </c>
      <c r="K110" s="12">
        <v>8.1020601851851861E-3</v>
      </c>
      <c r="L110" s="12">
        <v>1.0156597222222216E-3</v>
      </c>
      <c r="M110" s="12">
        <v>1.7508298611111112E-2</v>
      </c>
      <c r="N110" s="12">
        <v>7.7844907407407724E-4</v>
      </c>
      <c r="O110" s="12">
        <v>8.0215162037036956E-3</v>
      </c>
      <c r="P110" s="12">
        <v>9.0152777777777887E-4</v>
      </c>
      <c r="Q110" s="12">
        <v>1.8169571759259262E-2</v>
      </c>
      <c r="R110" s="12">
        <v>7.3290509259259923E-4</v>
      </c>
      <c r="S110" s="13">
        <v>7.7385995370370317E-3</v>
      </c>
    </row>
    <row r="111" spans="1:19" x14ac:dyDescent="0.25">
      <c r="A111" s="8">
        <v>110</v>
      </c>
      <c r="B111" s="8">
        <v>10</v>
      </c>
      <c r="C111" s="9">
        <v>165</v>
      </c>
      <c r="D111" s="9" t="str">
        <f t="shared" si="3"/>
        <v>MP00165</v>
      </c>
      <c r="E111" s="10" t="s">
        <v>293</v>
      </c>
      <c r="F111" s="10" t="s">
        <v>294</v>
      </c>
      <c r="G111" s="10" t="s">
        <v>21</v>
      </c>
      <c r="H111" s="10" t="s">
        <v>243</v>
      </c>
      <c r="I111" s="10" t="s">
        <v>79</v>
      </c>
      <c r="J111" s="11">
        <f>IF(ISNA(VLOOKUP(D111,[1]TIEMPOS!A$1:B$65536,2,FALSE)),VLOOKUP(C111,[1]MANUALES!A$1:B$65536,2,FALSE),VLOOKUP(D111,[1]TIEMPOS!A$1:B$65536,2,FALSE))</f>
        <v>6.3241180555555554E-2</v>
      </c>
      <c r="K111" s="12">
        <v>7.9891550925925928E-3</v>
      </c>
      <c r="L111" s="12">
        <v>9.3775462962962866E-4</v>
      </c>
      <c r="M111" s="12">
        <v>1.7718194444444446E-2</v>
      </c>
      <c r="N111" s="12">
        <v>7.510763888888862E-4</v>
      </c>
      <c r="O111" s="12">
        <v>8.3997106481481509E-3</v>
      </c>
      <c r="P111" s="12">
        <v>1.0256712962962919E-3</v>
      </c>
      <c r="Q111" s="12">
        <v>1.7724513888888897E-2</v>
      </c>
      <c r="R111" s="12">
        <v>6.9206018518518791E-4</v>
      </c>
      <c r="S111" s="13">
        <v>8.0030439814814738E-3</v>
      </c>
    </row>
    <row r="112" spans="1:19" x14ac:dyDescent="0.25">
      <c r="A112" s="8">
        <v>111</v>
      </c>
      <c r="B112" s="8">
        <v>8</v>
      </c>
      <c r="C112" s="9">
        <v>68</v>
      </c>
      <c r="D112" s="9" t="str">
        <f t="shared" si="3"/>
        <v>MP00068</v>
      </c>
      <c r="E112" s="10" t="s">
        <v>295</v>
      </c>
      <c r="F112" s="10" t="s">
        <v>296</v>
      </c>
      <c r="G112" s="10" t="s">
        <v>21</v>
      </c>
      <c r="H112" s="10" t="s">
        <v>125</v>
      </c>
      <c r="I112" s="10" t="s">
        <v>37</v>
      </c>
      <c r="J112" s="11">
        <f>IF(ISNA(VLOOKUP(D112,[1]TIEMPOS!A$1:B$65536,2,FALSE)),VLOOKUP(C112,[1]MANUALES!A$1:B$65536,2,FALSE),VLOOKUP(D112,[1]TIEMPOS!A$1:B$65536,2,FALSE))</f>
        <v>6.3441956018518528E-2</v>
      </c>
      <c r="K112" s="12">
        <v>7.8141087962962964E-3</v>
      </c>
      <c r="L112" s="12">
        <v>7.1370370370370251E-4</v>
      </c>
      <c r="M112" s="12">
        <v>1.6578391203703701E-2</v>
      </c>
      <c r="N112" s="12">
        <v>5.5180555555555885E-4</v>
      </c>
      <c r="O112" s="12">
        <v>9.8222453703703701E-3</v>
      </c>
      <c r="P112" s="12">
        <v>7.4435185185185021E-4</v>
      </c>
      <c r="Q112" s="12">
        <v>1.7050150462962967E-2</v>
      </c>
      <c r="R112" s="12">
        <v>5.3921296296296356E-4</v>
      </c>
      <c r="S112" s="13">
        <v>9.6279861111111184E-3</v>
      </c>
    </row>
    <row r="113" spans="1:19" x14ac:dyDescent="0.25">
      <c r="A113" s="8">
        <v>112</v>
      </c>
      <c r="B113" s="8">
        <v>16</v>
      </c>
      <c r="C113" s="9">
        <v>149</v>
      </c>
      <c r="D113" s="9" t="str">
        <f t="shared" si="3"/>
        <v>MP00149</v>
      </c>
      <c r="E113" s="10" t="s">
        <v>297</v>
      </c>
      <c r="F113" s="10" t="s">
        <v>257</v>
      </c>
      <c r="G113" s="10" t="s">
        <v>21</v>
      </c>
      <c r="H113" s="10" t="s">
        <v>298</v>
      </c>
      <c r="I113" s="10" t="s">
        <v>75</v>
      </c>
      <c r="J113" s="11">
        <f>IF(ISNA(VLOOKUP(D113,[1]TIEMPOS!A$1:B$65536,2,FALSE)),VLOOKUP(C113,[1]MANUALES!A$1:B$65536,2,FALSE),VLOOKUP(D113,[1]TIEMPOS!A$1:B$65536,2,FALSE))</f>
        <v>6.3800995370370372E-2</v>
      </c>
      <c r="K113" s="12">
        <v>7.4623032407407407E-3</v>
      </c>
      <c r="L113" s="12">
        <v>7.427777777777771E-4</v>
      </c>
      <c r="M113" s="12">
        <v>1.8506053240740741E-2</v>
      </c>
      <c r="N113" s="12">
        <v>6.741203703703666E-4</v>
      </c>
      <c r="O113" s="12">
        <v>7.8471412037037051E-3</v>
      </c>
      <c r="P113" s="12">
        <v>9.1614583333333305E-4</v>
      </c>
      <c r="Q113" s="12">
        <v>1.9015381944444444E-2</v>
      </c>
      <c r="R113" s="12">
        <v>7.2880787037036404E-4</v>
      </c>
      <c r="S113" s="13">
        <v>7.9082638888888987E-3</v>
      </c>
    </row>
    <row r="114" spans="1:19" x14ac:dyDescent="0.25">
      <c r="A114" s="8">
        <v>113</v>
      </c>
      <c r="B114" s="8">
        <v>9</v>
      </c>
      <c r="C114" s="9">
        <v>61</v>
      </c>
      <c r="D114" s="9" t="str">
        <f t="shared" si="3"/>
        <v>MP00061</v>
      </c>
      <c r="E114" s="10" t="s">
        <v>299</v>
      </c>
      <c r="F114" s="10" t="s">
        <v>20</v>
      </c>
      <c r="G114" s="10" t="s">
        <v>21</v>
      </c>
      <c r="H114" s="10" t="s">
        <v>258</v>
      </c>
      <c r="I114" s="10" t="s">
        <v>37</v>
      </c>
      <c r="J114" s="11">
        <f>IF(ISNA(VLOOKUP(D114,[1]TIEMPOS!A$1:B$65536,2,FALSE)),VLOOKUP(C114,[1]MANUALES!A$1:B$65536,2,FALSE),VLOOKUP(D114,[1]TIEMPOS!A$1:B$65536,2,FALSE))</f>
        <v>6.381618055555556E-2</v>
      </c>
      <c r="K114" s="12">
        <v>7.0564004629629631E-3</v>
      </c>
      <c r="L114" s="12">
        <v>4.0605324074074068E-4</v>
      </c>
      <c r="M114" s="12">
        <v>1.9478564814814813E-2</v>
      </c>
      <c r="N114" s="12">
        <v>4.1050925925925977E-4</v>
      </c>
      <c r="O114" s="12">
        <v>7.924618055555558E-3</v>
      </c>
      <c r="P114" s="12">
        <v>4.379745370370336E-4</v>
      </c>
      <c r="Q114" s="12">
        <v>2.0200335648148153E-2</v>
      </c>
      <c r="R114" s="12">
        <v>4.1781249999999631E-4</v>
      </c>
      <c r="S114" s="13">
        <v>7.4839120370370424E-3</v>
      </c>
    </row>
    <row r="115" spans="1:19" x14ac:dyDescent="0.25">
      <c r="A115" s="8">
        <v>114</v>
      </c>
      <c r="B115" s="8">
        <v>16</v>
      </c>
      <c r="C115" s="9">
        <v>81</v>
      </c>
      <c r="D115" s="9" t="str">
        <f t="shared" si="3"/>
        <v>MP00081</v>
      </c>
      <c r="E115" s="10" t="s">
        <v>300</v>
      </c>
      <c r="F115" s="10" t="s">
        <v>301</v>
      </c>
      <c r="G115" s="10" t="s">
        <v>21</v>
      </c>
      <c r="H115" s="10" t="s">
        <v>302</v>
      </c>
      <c r="I115" s="10" t="s">
        <v>41</v>
      </c>
      <c r="J115" s="11">
        <f>IF(ISNA(VLOOKUP(D115,[1]TIEMPOS!A$1:B$65536,2,FALSE)),VLOOKUP(C115,[1]MANUALES!A$1:B$65536,2,FALSE),VLOOKUP(D115,[1]TIEMPOS!A$1:B$65536,2,FALSE))</f>
        <v>6.4016354166666664E-2</v>
      </c>
      <c r="K115" s="12">
        <v>7.72599537037037E-3</v>
      </c>
      <c r="L115" s="12">
        <v>4.7638888888888817E-4</v>
      </c>
      <c r="M115" s="12">
        <v>1.9009733796296301E-2</v>
      </c>
      <c r="N115" s="12">
        <v>6.2716435185184924E-4</v>
      </c>
      <c r="O115" s="12">
        <v>7.9733333333333323E-3</v>
      </c>
      <c r="P115" s="12">
        <v>5.0738425925925951E-4</v>
      </c>
      <c r="Q115" s="12">
        <v>1.9520775462962964E-2</v>
      </c>
      <c r="R115" s="12">
        <v>5.0900462962962661E-4</v>
      </c>
      <c r="S115" s="13">
        <v>7.6665740740740757E-3</v>
      </c>
    </row>
    <row r="116" spans="1:19" x14ac:dyDescent="0.25">
      <c r="A116" s="8">
        <v>115</v>
      </c>
      <c r="B116" s="8">
        <v>21</v>
      </c>
      <c r="C116" s="9">
        <v>105</v>
      </c>
      <c r="D116" s="9" t="str">
        <f t="shared" si="3"/>
        <v>MP00105</v>
      </c>
      <c r="E116" s="10" t="s">
        <v>303</v>
      </c>
      <c r="F116" s="10" t="s">
        <v>304</v>
      </c>
      <c r="G116" s="10" t="s">
        <v>21</v>
      </c>
      <c r="H116" s="16" t="s">
        <v>51</v>
      </c>
      <c r="I116" s="10" t="s">
        <v>45</v>
      </c>
      <c r="J116" s="11">
        <f>IF(ISNA(VLOOKUP(D116,[1]TIEMPOS!A$1:B$65536,2,FALSE)),VLOOKUP(C116,[1]MANUALES!A$1:B$65536,2,FALSE),VLOOKUP(D116,[1]TIEMPOS!A$1:B$65536,2,FALSE))</f>
        <v>6.4133148148148147E-2</v>
      </c>
      <c r="K116" s="12">
        <v>8.6746180555555569E-3</v>
      </c>
      <c r="L116" s="12">
        <v>5.6525462962962736E-4</v>
      </c>
      <c r="M116" s="12">
        <v>1.8579317129629624E-2</v>
      </c>
      <c r="N116" s="12">
        <v>7.157754629629684E-4</v>
      </c>
      <c r="O116" s="12">
        <v>8.0331249999999986E-3</v>
      </c>
      <c r="P116" s="12">
        <v>6.6606481481482072E-4</v>
      </c>
      <c r="Q116" s="12">
        <v>1.8396620370370369E-2</v>
      </c>
      <c r="R116" s="12">
        <v>6.5531249999999791E-4</v>
      </c>
      <c r="S116" s="13">
        <v>7.8470601851851826E-3</v>
      </c>
    </row>
    <row r="117" spans="1:19" x14ac:dyDescent="0.25">
      <c r="A117" s="8">
        <v>116</v>
      </c>
      <c r="B117" s="8">
        <v>3</v>
      </c>
      <c r="C117" s="9">
        <v>15</v>
      </c>
      <c r="D117" s="9" t="str">
        <f t="shared" si="3"/>
        <v>MP00015</v>
      </c>
      <c r="E117" s="10" t="s">
        <v>305</v>
      </c>
      <c r="F117" s="10" t="s">
        <v>306</v>
      </c>
      <c r="G117" s="10" t="s">
        <v>111</v>
      </c>
      <c r="H117" s="10" t="s">
        <v>182</v>
      </c>
      <c r="I117" s="10" t="s">
        <v>112</v>
      </c>
      <c r="J117" s="11">
        <f>IF(ISNA(VLOOKUP(D117,[1]TIEMPOS!A$1:B$65536,2,FALSE)),VLOOKUP(C117,[1]MANUALES!A$1:B$65536,2,FALSE),VLOOKUP(D117,[1]TIEMPOS!A$1:B$65536,2,FALSE))</f>
        <v>6.4185729166666664E-2</v>
      </c>
      <c r="K117" s="12">
        <v>7.1758912037037043E-3</v>
      </c>
      <c r="L117" s="12">
        <v>6.5055555555555439E-4</v>
      </c>
      <c r="M117" s="12">
        <v>1.9733703703703705E-2</v>
      </c>
      <c r="N117" s="12">
        <v>5.3836805555555756E-4</v>
      </c>
      <c r="O117" s="12">
        <v>7.1947800925925946E-3</v>
      </c>
      <c r="P117" s="12">
        <v>6.0090277777777312E-4</v>
      </c>
      <c r="Q117" s="12">
        <v>2.0645057870370374E-2</v>
      </c>
      <c r="R117" s="12">
        <v>5.2406249999999849E-4</v>
      </c>
      <c r="S117" s="13">
        <v>7.1224074074074037E-3</v>
      </c>
    </row>
    <row r="118" spans="1:19" x14ac:dyDescent="0.25">
      <c r="A118" s="8">
        <v>117</v>
      </c>
      <c r="B118" s="8">
        <v>7</v>
      </c>
      <c r="C118" s="9">
        <v>179</v>
      </c>
      <c r="D118" s="9" t="str">
        <f t="shared" si="3"/>
        <v>MP00179</v>
      </c>
      <c r="E118" s="10" t="s">
        <v>307</v>
      </c>
      <c r="F118" s="10" t="s">
        <v>307</v>
      </c>
      <c r="G118" s="10" t="s">
        <v>21</v>
      </c>
      <c r="H118" s="10" t="s">
        <v>308</v>
      </c>
      <c r="I118" s="10" t="s">
        <v>96</v>
      </c>
      <c r="J118" s="11">
        <f>IF(ISNA(VLOOKUP(D118,[1]TIEMPOS!A$1:B$65536,2,FALSE)),VLOOKUP(C118,[1]MANUALES!A$1:B$65536,2,FALSE),VLOOKUP(D118,[1]TIEMPOS!A$1:B$65536,2,FALSE))</f>
        <v>6.4300416666666665E-2</v>
      </c>
      <c r="K118" s="12">
        <v>8.4731365740740739E-3</v>
      </c>
      <c r="L118" s="12">
        <v>8.9762731481481464E-4</v>
      </c>
      <c r="M118" s="12">
        <v>1.7812708333333337E-2</v>
      </c>
      <c r="N118" s="12">
        <v>8.0497685185185186E-4</v>
      </c>
      <c r="O118" s="12">
        <v>8.7013657407407456E-3</v>
      </c>
      <c r="P118" s="12">
        <v>7.7359953703702578E-4</v>
      </c>
      <c r="Q118" s="12">
        <v>1.7715937500000008E-2</v>
      </c>
      <c r="R118" s="12">
        <v>7.6506944444443975E-4</v>
      </c>
      <c r="S118" s="13">
        <v>8.3559953703703713E-3</v>
      </c>
    </row>
    <row r="119" spans="1:19" x14ac:dyDescent="0.25">
      <c r="A119" s="8">
        <v>118</v>
      </c>
      <c r="B119" s="8">
        <v>8</v>
      </c>
      <c r="C119" s="9">
        <v>176</v>
      </c>
      <c r="D119" s="9" t="str">
        <f t="shared" si="3"/>
        <v>MP00176</v>
      </c>
      <c r="E119" s="10" t="s">
        <v>309</v>
      </c>
      <c r="F119" s="10" t="s">
        <v>186</v>
      </c>
      <c r="G119" s="10" t="s">
        <v>21</v>
      </c>
      <c r="H119" s="16" t="s">
        <v>51</v>
      </c>
      <c r="I119" s="10" t="s">
        <v>96</v>
      </c>
      <c r="J119" s="11">
        <f>IF(ISNA(VLOOKUP(D119,[1]TIEMPOS!A$1:B$65536,2,FALSE)),VLOOKUP(C119,[1]MANUALES!A$1:B$65536,2,FALSE),VLOOKUP(D119,[1]TIEMPOS!A$1:B$65536,2,FALSE))</f>
        <v>6.4437789351851849E-2</v>
      </c>
      <c r="K119" s="12">
        <v>8.3324421296296306E-3</v>
      </c>
      <c r="L119" s="12">
        <v>9.5414351851851736E-4</v>
      </c>
      <c r="M119" s="12">
        <v>1.8095474537037033E-2</v>
      </c>
      <c r="N119" s="12">
        <v>7.1760416666666674E-4</v>
      </c>
      <c r="O119" s="12">
        <v>8.5006134259259306E-3</v>
      </c>
      <c r="P119" s="12">
        <v>7.6115740740740484E-4</v>
      </c>
      <c r="Q119" s="12">
        <v>1.8571157407407404E-2</v>
      </c>
      <c r="R119" s="12">
        <v>6.6248842592592921E-4</v>
      </c>
      <c r="S119" s="13">
        <v>7.84270833333333E-3</v>
      </c>
    </row>
    <row r="120" spans="1:19" x14ac:dyDescent="0.25">
      <c r="A120" s="8">
        <v>119</v>
      </c>
      <c r="B120" s="8">
        <v>4</v>
      </c>
      <c r="C120" s="9">
        <v>31</v>
      </c>
      <c r="D120" s="9" t="str">
        <f t="shared" si="3"/>
        <v>MP00031</v>
      </c>
      <c r="E120" s="10" t="s">
        <v>310</v>
      </c>
      <c r="F120" s="10" t="s">
        <v>311</v>
      </c>
      <c r="G120" s="10" t="s">
        <v>111</v>
      </c>
      <c r="H120" s="10" t="s">
        <v>312</v>
      </c>
      <c r="I120" s="10" t="s">
        <v>208</v>
      </c>
      <c r="J120" s="11">
        <f>IF(ISNA(VLOOKUP(D120,[1]TIEMPOS!A$1:B$65536,2,FALSE)),VLOOKUP(C120,[1]MANUALES!A$1:B$65536,2,FALSE),VLOOKUP(D120,[1]TIEMPOS!A$1:B$65536,2,FALSE))</f>
        <v>6.4606122685185188E-2</v>
      </c>
      <c r="K120" s="12">
        <v>8.5661226851851836E-3</v>
      </c>
      <c r="L120" s="12">
        <v>6.4307870370370473E-4</v>
      </c>
      <c r="M120" s="12">
        <v>1.8049606481481482E-2</v>
      </c>
      <c r="N120" s="12">
        <v>7.5335648148147985E-4</v>
      </c>
      <c r="O120" s="12">
        <v>8.4843518518518575E-3</v>
      </c>
      <c r="P120" s="12">
        <v>7.2175925925925533E-4</v>
      </c>
      <c r="Q120" s="12">
        <v>1.8437777777777782E-2</v>
      </c>
      <c r="R120" s="12">
        <v>6.3388888888888523E-4</v>
      </c>
      <c r="S120" s="13">
        <v>8.3161805555555593E-3</v>
      </c>
    </row>
    <row r="121" spans="1:19" x14ac:dyDescent="0.25">
      <c r="A121" s="8">
        <v>120</v>
      </c>
      <c r="B121" s="8">
        <v>7</v>
      </c>
      <c r="C121" s="9">
        <v>10</v>
      </c>
      <c r="D121" s="9" t="str">
        <f t="shared" si="3"/>
        <v>MP00010</v>
      </c>
      <c r="E121" s="10" t="s">
        <v>313</v>
      </c>
      <c r="F121" s="10" t="s">
        <v>314</v>
      </c>
      <c r="G121" s="10" t="s">
        <v>111</v>
      </c>
      <c r="H121" s="10" t="s">
        <v>99</v>
      </c>
      <c r="I121" s="10" t="s">
        <v>163</v>
      </c>
      <c r="J121" s="11">
        <f>IF(ISNA(VLOOKUP(D121,[1]TIEMPOS!A$1:B$65536,2,FALSE)),VLOOKUP(C121,[1]MANUALES!A$1:B$65536,2,FALSE),VLOOKUP(D121,[1]TIEMPOS!A$1:B$65536,2,FALSE))</f>
        <v>6.495909722222222E-2</v>
      </c>
      <c r="K121" s="12">
        <v>8.4602430555555559E-3</v>
      </c>
      <c r="L121" s="12">
        <v>5.9304398148148259E-4</v>
      </c>
      <c r="M121" s="12">
        <v>1.8148113425925927E-2</v>
      </c>
      <c r="N121" s="12">
        <v>4.6725694444444549E-4</v>
      </c>
      <c r="O121" s="12">
        <v>8.9632754629629628E-3</v>
      </c>
      <c r="P121" s="12">
        <v>8.3013888888888721E-4</v>
      </c>
      <c r="Q121" s="12">
        <v>1.8100868055555552E-2</v>
      </c>
      <c r="R121" s="12">
        <v>5.3791666666666571E-4</v>
      </c>
      <c r="S121" s="13">
        <v>8.8582407407407429E-3</v>
      </c>
    </row>
    <row r="122" spans="1:19" x14ac:dyDescent="0.25">
      <c r="A122" s="8">
        <v>121</v>
      </c>
      <c r="B122" s="8">
        <v>11</v>
      </c>
      <c r="C122" s="9">
        <v>195</v>
      </c>
      <c r="D122" s="9" t="str">
        <f t="shared" si="3"/>
        <v>MP00195</v>
      </c>
      <c r="E122" s="10" t="s">
        <v>108</v>
      </c>
      <c r="F122" s="10" t="s">
        <v>315</v>
      </c>
      <c r="G122" s="10" t="s">
        <v>21</v>
      </c>
      <c r="H122" s="10" t="s">
        <v>316</v>
      </c>
      <c r="I122" s="10" t="s">
        <v>79</v>
      </c>
      <c r="J122" s="11">
        <f>IF(ISNA(VLOOKUP(D122,[1]TIEMPOS!A$1:B$65536,2,FALSE)),VLOOKUP(C122,[1]MANUALES!A$1:B$65536,2,FALSE),VLOOKUP(D122,[1]TIEMPOS!A$1:B$65536,2,FALSE))</f>
        <v>6.5129768518518524E-2</v>
      </c>
      <c r="K122" s="12">
        <v>7.4421296296296293E-3</v>
      </c>
      <c r="L122" s="12">
        <v>6.6307870370370479E-4</v>
      </c>
      <c r="M122" s="12">
        <v>1.8492013888888888E-2</v>
      </c>
      <c r="N122" s="12">
        <v>8.282407407407405E-4</v>
      </c>
      <c r="O122" s="12">
        <v>8.130092592592595E-3</v>
      </c>
      <c r="P122" s="12">
        <v>6.8348379629629141E-4</v>
      </c>
      <c r="Q122" s="12">
        <v>1.9547997685185184E-2</v>
      </c>
      <c r="R122" s="12">
        <v>9.4253472222223522E-4</v>
      </c>
      <c r="S122" s="13">
        <v>8.4001967592592583E-3</v>
      </c>
    </row>
    <row r="123" spans="1:19" x14ac:dyDescent="0.25">
      <c r="A123" s="8">
        <v>122</v>
      </c>
      <c r="B123" s="8">
        <v>9</v>
      </c>
      <c r="C123" s="9">
        <v>173</v>
      </c>
      <c r="D123" s="9" t="str">
        <f t="shared" si="3"/>
        <v>MP00173</v>
      </c>
      <c r="E123" s="10" t="s">
        <v>317</v>
      </c>
      <c r="F123" s="10" t="s">
        <v>283</v>
      </c>
      <c r="G123" s="10" t="s">
        <v>21</v>
      </c>
      <c r="H123" s="10" t="s">
        <v>318</v>
      </c>
      <c r="I123" s="10" t="s">
        <v>96</v>
      </c>
      <c r="J123" s="11">
        <f>IF(ISNA(VLOOKUP(D123,[1]TIEMPOS!A$1:B$65536,2,FALSE)),VLOOKUP(C123,[1]MANUALES!A$1:B$65536,2,FALSE),VLOOKUP(D123,[1]TIEMPOS!A$1:B$65536,2,FALSE))</f>
        <v>6.5130266203703699E-2</v>
      </c>
      <c r="K123" s="12">
        <v>7.4862500000000007E-3</v>
      </c>
      <c r="L123" s="12">
        <v>6.2717592592592426E-4</v>
      </c>
      <c r="M123" s="12">
        <v>1.8967314814814812E-2</v>
      </c>
      <c r="N123" s="12">
        <v>4.5398148148148229E-4</v>
      </c>
      <c r="O123" s="12">
        <v>8.7843055555555556E-3</v>
      </c>
      <c r="P123" s="12">
        <v>8.8004629629629544E-4</v>
      </c>
      <c r="Q123" s="12">
        <v>1.8885995370370369E-2</v>
      </c>
      <c r="R123" s="12">
        <v>4.3113425925925958E-4</v>
      </c>
      <c r="S123" s="13">
        <v>8.6140624999999985E-3</v>
      </c>
    </row>
    <row r="124" spans="1:19" x14ac:dyDescent="0.25">
      <c r="A124" s="8">
        <v>123</v>
      </c>
      <c r="B124" s="8">
        <v>17</v>
      </c>
      <c r="C124" s="9">
        <v>78</v>
      </c>
      <c r="D124" s="9" t="str">
        <f t="shared" si="3"/>
        <v>MP00078</v>
      </c>
      <c r="E124" s="10" t="s">
        <v>299</v>
      </c>
      <c r="F124" s="10" t="s">
        <v>60</v>
      </c>
      <c r="G124" s="10" t="s">
        <v>21</v>
      </c>
      <c r="H124" s="10" t="s">
        <v>258</v>
      </c>
      <c r="I124" s="10" t="s">
        <v>41</v>
      </c>
      <c r="J124" s="11">
        <f>IF(ISNA(VLOOKUP(D124,[1]TIEMPOS!A$1:B$65536,2,FALSE)),VLOOKUP(C124,[1]MANUALES!A$1:B$65536,2,FALSE),VLOOKUP(D124,[1]TIEMPOS!A$1:B$65536,2,FALSE))</f>
        <v>6.5141192129629641E-2</v>
      </c>
      <c r="K124" s="12">
        <v>7.2560300925925926E-3</v>
      </c>
      <c r="L124" s="12">
        <v>6.6063657407407477E-4</v>
      </c>
      <c r="M124" s="12">
        <v>1.9514861111111108E-2</v>
      </c>
      <c r="N124" s="12">
        <v>7.726967592592629E-4</v>
      </c>
      <c r="O124" s="12">
        <v>8.1996527777777779E-3</v>
      </c>
      <c r="P124" s="12">
        <v>8.5061342592592654E-4</v>
      </c>
      <c r="Q124" s="12">
        <v>1.9408981481481485E-2</v>
      </c>
      <c r="R124" s="12">
        <v>7.2266203703703208E-4</v>
      </c>
      <c r="S124" s="13">
        <v>7.7550578703703826E-3</v>
      </c>
    </row>
    <row r="125" spans="1:19" x14ac:dyDescent="0.25">
      <c r="A125" s="8">
        <v>124</v>
      </c>
      <c r="B125" s="8">
        <v>4</v>
      </c>
      <c r="C125" s="9">
        <v>25</v>
      </c>
      <c r="D125" s="9" t="str">
        <f t="shared" si="3"/>
        <v>MP00025</v>
      </c>
      <c r="E125" s="10" t="s">
        <v>319</v>
      </c>
      <c r="F125" s="10" t="s">
        <v>320</v>
      </c>
      <c r="G125" s="10" t="s">
        <v>111</v>
      </c>
      <c r="H125" s="10" t="s">
        <v>321</v>
      </c>
      <c r="I125" s="10" t="s">
        <v>240</v>
      </c>
      <c r="J125" s="11">
        <f>IF(ISNA(VLOOKUP(D125,[1]TIEMPOS!A$1:B$65536,2,FALSE)),VLOOKUP(C125,[1]MANUALES!A$1:B$65536,2,FALSE),VLOOKUP(D125,[1]TIEMPOS!A$1:B$65536,2,FALSE))</f>
        <v>6.5512037037037035E-2</v>
      </c>
      <c r="K125" s="12">
        <v>9.3030324074074074E-3</v>
      </c>
      <c r="L125" s="12">
        <v>8.9724537037037116E-4</v>
      </c>
      <c r="M125" s="12">
        <v>1.936532407407407E-2</v>
      </c>
      <c r="N125" s="12">
        <v>8.4335648148148312E-4</v>
      </c>
      <c r="O125" s="12">
        <v>9.9224768518518525E-3</v>
      </c>
      <c r="P125" s="12">
        <v>8.9940972222222332E-4</v>
      </c>
      <c r="Q125" s="12">
        <v>1.3551562500000003E-2</v>
      </c>
      <c r="R125" s="12">
        <v>9.5401620370370172E-4</v>
      </c>
      <c r="S125" s="13">
        <v>9.775613425925922E-3</v>
      </c>
    </row>
    <row r="126" spans="1:19" x14ac:dyDescent="0.25">
      <c r="A126" s="8">
        <v>125</v>
      </c>
      <c r="B126" s="8">
        <v>12</v>
      </c>
      <c r="C126" s="9">
        <v>163</v>
      </c>
      <c r="D126" s="9" t="str">
        <f t="shared" si="3"/>
        <v>MP00163</v>
      </c>
      <c r="E126" s="10" t="s">
        <v>322</v>
      </c>
      <c r="F126" s="10" t="s">
        <v>323</v>
      </c>
      <c r="G126" s="10" t="s">
        <v>21</v>
      </c>
      <c r="H126" s="10" t="s">
        <v>203</v>
      </c>
      <c r="I126" s="10" t="s">
        <v>79</v>
      </c>
      <c r="J126" s="11">
        <f>IF(ISNA(VLOOKUP(D126,[1]TIEMPOS!A$1:B$65536,2,FALSE)),VLOOKUP(C126,[1]MANUALES!A$1:B$65536,2,FALSE),VLOOKUP(D126,[1]TIEMPOS!A$1:B$65536,2,FALSE))</f>
        <v>6.5522187499999995E-2</v>
      </c>
      <c r="K126" s="12">
        <v>8.2922800925925924E-3</v>
      </c>
      <c r="L126" s="12">
        <v>1.3142013888888891E-3</v>
      </c>
      <c r="M126" s="12">
        <v>1.923269675925926E-2</v>
      </c>
      <c r="N126" s="12">
        <v>8.0500000000000016E-4</v>
      </c>
      <c r="O126" s="12">
        <v>8.1347106481481496E-3</v>
      </c>
      <c r="P126" s="12">
        <v>8.8254629629629794E-4</v>
      </c>
      <c r="Q126" s="12">
        <v>1.8400011574074074E-2</v>
      </c>
      <c r="R126" s="12">
        <v>7.9604166666666365E-4</v>
      </c>
      <c r="S126" s="13">
        <v>7.6646990740740703E-3</v>
      </c>
    </row>
    <row r="127" spans="1:19" x14ac:dyDescent="0.25">
      <c r="A127" s="8">
        <v>126</v>
      </c>
      <c r="B127" s="8">
        <v>2</v>
      </c>
      <c r="C127" s="9">
        <v>191</v>
      </c>
      <c r="D127" s="9" t="str">
        <f t="shared" si="3"/>
        <v>MP00191</v>
      </c>
      <c r="E127" s="10" t="s">
        <v>324</v>
      </c>
      <c r="F127" s="10" t="s">
        <v>191</v>
      </c>
      <c r="G127" s="10" t="s">
        <v>21</v>
      </c>
      <c r="H127" s="10" t="s">
        <v>182</v>
      </c>
      <c r="I127" s="10" t="s">
        <v>235</v>
      </c>
      <c r="J127" s="11">
        <f>IF(ISNA(VLOOKUP(D127,[1]TIEMPOS!A$1:B$65536,2,FALSE)),VLOOKUP(C127,[1]MANUALES!A$1:B$65536,2,FALSE),VLOOKUP(D127,[1]TIEMPOS!A$1:B$65536,2,FALSE))</f>
        <v>6.5663344907407398E-2</v>
      </c>
      <c r="K127" s="12">
        <v>7.9021990740740736E-3</v>
      </c>
      <c r="L127" s="12">
        <v>7.1047453703703724E-4</v>
      </c>
      <c r="M127" s="12">
        <v>1.9543078703703705E-2</v>
      </c>
      <c r="N127" s="12">
        <v>8.0390046296296286E-4</v>
      </c>
      <c r="O127" s="12">
        <v>8.2562499999999962E-3</v>
      </c>
      <c r="P127" s="12">
        <v>7.7427083333333341E-4</v>
      </c>
      <c r="Q127" s="12">
        <v>1.9060046296296297E-2</v>
      </c>
      <c r="R127" s="12">
        <v>7.642361111111079E-4</v>
      </c>
      <c r="S127" s="13">
        <v>7.8488888888888844E-3</v>
      </c>
    </row>
    <row r="128" spans="1:19" x14ac:dyDescent="0.25">
      <c r="A128" s="8">
        <v>127</v>
      </c>
      <c r="B128" s="8">
        <v>10</v>
      </c>
      <c r="C128" s="9">
        <v>169</v>
      </c>
      <c r="D128" s="9" t="str">
        <f t="shared" si="3"/>
        <v>MP00169</v>
      </c>
      <c r="E128" s="10" t="s">
        <v>325</v>
      </c>
      <c r="F128" s="10" t="s">
        <v>60</v>
      </c>
      <c r="G128" s="10" t="s">
        <v>21</v>
      </c>
      <c r="H128" s="10" t="s">
        <v>326</v>
      </c>
      <c r="I128" s="10" t="s">
        <v>96</v>
      </c>
      <c r="J128" s="11">
        <f>IF(ISNA(VLOOKUP(D128,[1]TIEMPOS!A$1:B$65536,2,FALSE)),VLOOKUP(C128,[1]MANUALES!A$1:B$65536,2,FALSE),VLOOKUP(D128,[1]TIEMPOS!A$1:B$65536,2,FALSE))</f>
        <v>6.5882696759259257E-2</v>
      </c>
      <c r="K128" s="12">
        <v>8.0984259259259273E-3</v>
      </c>
      <c r="L128" s="12">
        <v>7.5574074074073912E-4</v>
      </c>
      <c r="M128" s="12">
        <v>1.8846168981481483E-2</v>
      </c>
      <c r="N128" s="12">
        <v>7.6168981481481574E-4</v>
      </c>
      <c r="O128" s="12">
        <v>7.9131712962962932E-3</v>
      </c>
      <c r="P128" s="12">
        <v>7.9959490740740685E-4</v>
      </c>
      <c r="Q128" s="12">
        <v>1.9938622685185189E-2</v>
      </c>
      <c r="R128" s="12">
        <v>7.4067129629629136E-4</v>
      </c>
      <c r="S128" s="13">
        <v>8.0286111111111114E-3</v>
      </c>
    </row>
    <row r="129" spans="1:19" x14ac:dyDescent="0.25">
      <c r="A129" s="8">
        <v>128</v>
      </c>
      <c r="B129" s="8">
        <v>8</v>
      </c>
      <c r="C129" s="9">
        <v>7</v>
      </c>
      <c r="D129" s="9" t="str">
        <f t="shared" si="3"/>
        <v>MP00007</v>
      </c>
      <c r="E129" s="10" t="s">
        <v>327</v>
      </c>
      <c r="F129" s="10" t="s">
        <v>328</v>
      </c>
      <c r="G129" s="10" t="s">
        <v>111</v>
      </c>
      <c r="H129" s="10" t="s">
        <v>182</v>
      </c>
      <c r="I129" s="10" t="s">
        <v>163</v>
      </c>
      <c r="J129" s="11">
        <f>IF(ISNA(VLOOKUP(D129,[1]TIEMPOS!A$1:B$65536,2,FALSE)),VLOOKUP(C129,[1]MANUALES!A$1:B$65536,2,FALSE),VLOOKUP(D129,[1]TIEMPOS!A$1:B$65536,2,FALSE))</f>
        <v>6.5912569444444444E-2</v>
      </c>
      <c r="K129" s="12">
        <v>6.5395254629629631E-3</v>
      </c>
      <c r="L129" s="12">
        <v>6.6424768518518439E-4</v>
      </c>
      <c r="M129" s="12">
        <v>1.916028935185185E-2</v>
      </c>
      <c r="N129" s="12">
        <v>5.1008101851852256E-4</v>
      </c>
      <c r="O129" s="12">
        <v>6.8005092592592596E-3</v>
      </c>
      <c r="P129" s="12">
        <v>9.8751157407407641E-4</v>
      </c>
      <c r="Q129" s="12">
        <v>2.3060115740740739E-2</v>
      </c>
      <c r="R129" s="12">
        <v>6.4189814814814838E-4</v>
      </c>
      <c r="S129" s="13">
        <v>7.5483912037037013E-3</v>
      </c>
    </row>
    <row r="130" spans="1:19" x14ac:dyDescent="0.25">
      <c r="A130" s="8">
        <v>129</v>
      </c>
      <c r="B130" s="8">
        <v>17</v>
      </c>
      <c r="C130" s="9">
        <v>139</v>
      </c>
      <c r="D130" s="9" t="str">
        <f t="shared" ref="D130:D161" si="4">IF(LEN(C130)=1,CONCATENATE("MP0000",C130),IF(LEN(C130)=2,CONCATENATE("MP000",C130),IF(LEN(C130)=3,CONCATENATE("MP00",C130),IF(LEN(C130)=4,CONCATENATE("MP0",C130),CONCATENATE("MP",C130)))))</f>
        <v>MP00139</v>
      </c>
      <c r="E130" s="10" t="s">
        <v>329</v>
      </c>
      <c r="F130" s="10" t="s">
        <v>330</v>
      </c>
      <c r="G130" s="10" t="s">
        <v>21</v>
      </c>
      <c r="H130" s="10" t="s">
        <v>331</v>
      </c>
      <c r="I130" s="10" t="s">
        <v>75</v>
      </c>
      <c r="J130" s="11">
        <f>IF(ISNA(VLOOKUP(D130,[1]TIEMPOS!A$1:B$65536,2,FALSE)),VLOOKUP(C130,[1]MANUALES!A$1:B$65536,2,FALSE),VLOOKUP(D130,[1]TIEMPOS!A$1:B$65536,2,FALSE))</f>
        <v>6.6388171296296303E-2</v>
      </c>
      <c r="K130" s="12">
        <v>8.0572916666666657E-3</v>
      </c>
      <c r="L130" s="12">
        <v>1.365243055555557E-3</v>
      </c>
      <c r="M130" s="12">
        <v>1.9213344907407406E-2</v>
      </c>
      <c r="N130" s="12">
        <v>1.2093750000000021E-3</v>
      </c>
      <c r="O130" s="12">
        <v>8.1524652777777741E-3</v>
      </c>
      <c r="P130" s="12">
        <v>1.2272106481481526E-3</v>
      </c>
      <c r="Q130" s="12">
        <v>1.8092557870370368E-2</v>
      </c>
      <c r="R130" s="12">
        <v>1.2995486111111176E-3</v>
      </c>
      <c r="S130" s="13">
        <v>7.7711342592592589E-3</v>
      </c>
    </row>
    <row r="131" spans="1:19" x14ac:dyDescent="0.25">
      <c r="A131" s="8">
        <v>130</v>
      </c>
      <c r="B131" s="8">
        <v>11</v>
      </c>
      <c r="C131" s="9">
        <v>168</v>
      </c>
      <c r="D131" s="9" t="str">
        <f t="shared" si="4"/>
        <v>MP00168</v>
      </c>
      <c r="E131" s="10" t="s">
        <v>38</v>
      </c>
      <c r="F131" s="10" t="s">
        <v>332</v>
      </c>
      <c r="G131" s="10" t="s">
        <v>21</v>
      </c>
      <c r="H131" s="10" t="s">
        <v>122</v>
      </c>
      <c r="I131" s="10" t="s">
        <v>96</v>
      </c>
      <c r="J131" s="11">
        <f>IF(ISNA(VLOOKUP(D131,[1]TIEMPOS!A$1:B$65536,2,FALSE)),VLOOKUP(C131,[1]MANUALES!A$1:B$65536,2,FALSE),VLOOKUP(D131,[1]TIEMPOS!A$1:B$65536,2,FALSE))</f>
        <v>6.6449525462962969E-2</v>
      </c>
      <c r="K131" s="17">
        <v>8.2754629629629619E-3</v>
      </c>
      <c r="L131" s="17">
        <v>6.2589120370370489E-4</v>
      </c>
      <c r="M131" s="17">
        <v>1.9472060185185186E-2</v>
      </c>
      <c r="N131" s="17">
        <v>1.1810995370370343E-3</v>
      </c>
      <c r="O131" s="17">
        <v>8.4887499999999998E-3</v>
      </c>
      <c r="P131" s="17">
        <v>8.1209490740741241E-4</v>
      </c>
      <c r="Q131" s="17">
        <v>1.8798391203703704E-2</v>
      </c>
      <c r="R131" s="17">
        <v>9.8672453703702728E-4</v>
      </c>
      <c r="S131" s="18">
        <v>7.809050925925938E-3</v>
      </c>
    </row>
    <row r="132" spans="1:19" x14ac:dyDescent="0.25">
      <c r="A132" s="8">
        <v>131</v>
      </c>
      <c r="B132" s="8">
        <v>10</v>
      </c>
      <c r="C132" s="9">
        <v>69</v>
      </c>
      <c r="D132" s="9" t="str">
        <f t="shared" si="4"/>
        <v>MP00069</v>
      </c>
      <c r="E132" s="10" t="s">
        <v>333</v>
      </c>
      <c r="F132" s="10" t="s">
        <v>232</v>
      </c>
      <c r="G132" s="10" t="s">
        <v>21</v>
      </c>
      <c r="H132" s="10" t="s">
        <v>275</v>
      </c>
      <c r="I132" s="10" t="s">
        <v>37</v>
      </c>
      <c r="J132" s="11">
        <f>IF(ISNA(VLOOKUP(D132,[1]TIEMPOS!A$1:B$65536,2,FALSE)),VLOOKUP(C132,[1]MANUALES!A$1:B$65536,2,FALSE),VLOOKUP(D132,[1]TIEMPOS!A$1:B$65536,2,FALSE))</f>
        <v>6.6528275462962957E-2</v>
      </c>
      <c r="K132" s="12">
        <v>8.7545601851851847E-3</v>
      </c>
      <c r="L132" s="12">
        <v>5.6966435185185245E-4</v>
      </c>
      <c r="M132" s="12">
        <v>1.8218159722222224E-2</v>
      </c>
      <c r="N132" s="12">
        <v>4.7061342592592814E-4</v>
      </c>
      <c r="O132" s="12">
        <v>9.3245949074074082E-3</v>
      </c>
      <c r="P132" s="12">
        <v>6.999999999999923E-4</v>
      </c>
      <c r="Q132" s="12">
        <v>1.8927349537037043E-2</v>
      </c>
      <c r="R132" s="12">
        <v>4.6891203703703505E-4</v>
      </c>
      <c r="S132" s="13">
        <v>9.0944212962962914E-3</v>
      </c>
    </row>
    <row r="133" spans="1:19" x14ac:dyDescent="0.25">
      <c r="A133" s="8">
        <v>132</v>
      </c>
      <c r="B133" s="8">
        <v>3</v>
      </c>
      <c r="C133" s="9">
        <v>186</v>
      </c>
      <c r="D133" s="9" t="str">
        <f t="shared" si="4"/>
        <v>MP00186</v>
      </c>
      <c r="E133" s="10" t="s">
        <v>334</v>
      </c>
      <c r="F133" s="10" t="s">
        <v>335</v>
      </c>
      <c r="G133" s="10" t="s">
        <v>21</v>
      </c>
      <c r="H133" s="10" t="s">
        <v>137</v>
      </c>
      <c r="I133" s="10" t="s">
        <v>223</v>
      </c>
      <c r="J133" s="11">
        <f>IF(ISNA(VLOOKUP(D133,[1]TIEMPOS!A$1:B$65536,2,FALSE)),VLOOKUP(C133,[1]MANUALES!A$1:B$65536,2,FALSE),VLOOKUP(D133,[1]TIEMPOS!A$1:B$65536,2,FALSE))</f>
        <v>6.65297337962963E-2</v>
      </c>
      <c r="K133" s="12">
        <v>8.3022569444444437E-3</v>
      </c>
      <c r="L133" s="12">
        <v>8.733796296296302E-4</v>
      </c>
      <c r="M133" s="12">
        <v>1.6642141203703702E-2</v>
      </c>
      <c r="N133" s="12">
        <v>7.3016203703703958E-4</v>
      </c>
      <c r="O133" s="12">
        <v>8.2126736111111133E-3</v>
      </c>
      <c r="P133" s="12">
        <v>8.6046296296295871E-4</v>
      </c>
      <c r="Q133" s="12">
        <v>2.2146493055555556E-2</v>
      </c>
      <c r="R133" s="12">
        <v>7.4552083333332547E-4</v>
      </c>
      <c r="S133" s="13">
        <v>8.0166435185185306E-3</v>
      </c>
    </row>
    <row r="134" spans="1:19" x14ac:dyDescent="0.25">
      <c r="A134" s="8">
        <v>133</v>
      </c>
      <c r="B134" s="8">
        <v>1</v>
      </c>
      <c r="C134" s="9">
        <v>35</v>
      </c>
      <c r="D134" s="9" t="str">
        <f t="shared" si="4"/>
        <v>MP00035</v>
      </c>
      <c r="E134" s="10" t="s">
        <v>336</v>
      </c>
      <c r="F134" s="10" t="s">
        <v>337</v>
      </c>
      <c r="G134" s="10" t="s">
        <v>111</v>
      </c>
      <c r="H134" s="10" t="s">
        <v>338</v>
      </c>
      <c r="I134" s="10" t="s">
        <v>339</v>
      </c>
      <c r="J134" s="11">
        <f>IF(ISNA(VLOOKUP(D134,[1]TIEMPOS!A$1:B$65536,2,FALSE)),VLOOKUP(C134,[1]MANUALES!A$1:B$65536,2,FALSE),VLOOKUP(D134,[1]TIEMPOS!A$1:B$65536,2,FALSE))</f>
        <v>6.653570601851852E-2</v>
      </c>
      <c r="K134" s="12">
        <v>8.539710648148147E-3</v>
      </c>
      <c r="L134" s="12">
        <v>7.5427083333333422E-4</v>
      </c>
      <c r="M134" s="12">
        <v>1.8694548611111111E-2</v>
      </c>
      <c r="N134" s="12">
        <v>9.3042824074073688E-4</v>
      </c>
      <c r="O134" s="12">
        <v>8.2409722222222294E-3</v>
      </c>
      <c r="P134" s="12">
        <v>8.5630787037036665E-4</v>
      </c>
      <c r="Q134" s="12">
        <v>1.9549351851851852E-2</v>
      </c>
      <c r="R134" s="12">
        <v>8.6878472222222392E-4</v>
      </c>
      <c r="S134" s="13">
        <v>8.1013310185185164E-3</v>
      </c>
    </row>
    <row r="135" spans="1:19" x14ac:dyDescent="0.25">
      <c r="A135" s="8">
        <v>134</v>
      </c>
      <c r="B135" s="8">
        <v>18</v>
      </c>
      <c r="C135" s="9">
        <v>148</v>
      </c>
      <c r="D135" s="9" t="str">
        <f t="shared" si="4"/>
        <v>MP00148</v>
      </c>
      <c r="E135" s="10" t="s">
        <v>340</v>
      </c>
      <c r="F135" s="10" t="s">
        <v>341</v>
      </c>
      <c r="G135" s="10" t="s">
        <v>21</v>
      </c>
      <c r="H135" s="10" t="s">
        <v>342</v>
      </c>
      <c r="I135" s="10" t="s">
        <v>75</v>
      </c>
      <c r="J135" s="11">
        <f>IF(ISNA(VLOOKUP(D135,[1]TIEMPOS!A$1:B$65536,2,FALSE)),VLOOKUP(C135,[1]MANUALES!A$1:B$65536,2,FALSE),VLOOKUP(D135,[1]TIEMPOS!A$1:B$65536,2,FALSE))</f>
        <v>6.6817569444444447E-2</v>
      </c>
      <c r="K135" s="12">
        <v>7.4994444444444449E-3</v>
      </c>
      <c r="L135" s="12">
        <v>6.3825231481481459E-4</v>
      </c>
      <c r="M135" s="12">
        <v>2.0257164351851851E-2</v>
      </c>
      <c r="N135" s="12">
        <v>7.2665509259259645E-4</v>
      </c>
      <c r="O135" s="12">
        <v>7.6959722222222221E-3</v>
      </c>
      <c r="P135" s="12">
        <v>6.6556712962962533E-4</v>
      </c>
      <c r="Q135" s="12">
        <v>2.112108796296297E-2</v>
      </c>
      <c r="R135" s="12">
        <v>4.989236111111045E-4</v>
      </c>
      <c r="S135" s="13">
        <v>7.7145023148148181E-3</v>
      </c>
    </row>
    <row r="136" spans="1:19" x14ac:dyDescent="0.25">
      <c r="A136" s="8">
        <v>135</v>
      </c>
      <c r="B136" s="8">
        <v>13</v>
      </c>
      <c r="C136" s="9">
        <v>152</v>
      </c>
      <c r="D136" s="9" t="str">
        <f t="shared" si="4"/>
        <v>MP00152</v>
      </c>
      <c r="E136" s="10" t="s">
        <v>38</v>
      </c>
      <c r="F136" s="10" t="s">
        <v>343</v>
      </c>
      <c r="G136" s="10" t="s">
        <v>21</v>
      </c>
      <c r="H136" s="10" t="s">
        <v>344</v>
      </c>
      <c r="I136" s="10" t="s">
        <v>79</v>
      </c>
      <c r="J136" s="11">
        <f>IF(ISNA(VLOOKUP(D136,[1]TIEMPOS!A$1:B$65536,2,FALSE)),VLOOKUP(C136,[1]MANUALES!A$1:B$65536,2,FALSE),VLOOKUP(D136,[1]TIEMPOS!A$1:B$65536,2,FALSE))</f>
        <v>6.7037916666666655E-2</v>
      </c>
      <c r="K136" s="12">
        <v>7.947314814814815E-3</v>
      </c>
      <c r="L136" s="12">
        <v>7.1253472222222204E-4</v>
      </c>
      <c r="M136" s="12">
        <v>1.6433541666666666E-2</v>
      </c>
      <c r="N136" s="12">
        <v>6.0898148148148465E-4</v>
      </c>
      <c r="O136" s="12">
        <v>8.458287037037035E-3</v>
      </c>
      <c r="P136" s="12">
        <v>7.8171296296296322E-4</v>
      </c>
      <c r="Q136" s="12">
        <v>2.3503622685185188E-2</v>
      </c>
      <c r="R136" s="12">
        <v>5.6684027777777896E-4</v>
      </c>
      <c r="S136" s="13">
        <v>8.0250810185185026E-3</v>
      </c>
    </row>
    <row r="137" spans="1:19" x14ac:dyDescent="0.25">
      <c r="A137" s="8">
        <v>136</v>
      </c>
      <c r="B137" s="8">
        <v>19</v>
      </c>
      <c r="C137" s="9">
        <v>125</v>
      </c>
      <c r="D137" s="9" t="str">
        <f t="shared" si="4"/>
        <v>MP00125</v>
      </c>
      <c r="E137" s="10" t="s">
        <v>345</v>
      </c>
      <c r="F137" s="10" t="s">
        <v>81</v>
      </c>
      <c r="G137" s="10" t="s">
        <v>21</v>
      </c>
      <c r="H137" s="10" t="s">
        <v>122</v>
      </c>
      <c r="I137" s="10" t="s">
        <v>75</v>
      </c>
      <c r="J137" s="11">
        <f>IF(ISNA(VLOOKUP(D137,[1]TIEMPOS!A$1:B$65536,2,FALSE)),VLOOKUP(C137,[1]MANUALES!A$1:B$65536,2,FALSE),VLOOKUP(D137,[1]TIEMPOS!A$1:B$65536,2,FALSE))</f>
        <v>6.7098518518518516E-2</v>
      </c>
      <c r="K137" s="12">
        <v>7.5410879629629638E-3</v>
      </c>
      <c r="L137" s="12">
        <v>8.0525462962962886E-4</v>
      </c>
      <c r="M137" s="12">
        <v>1.8985092592592595E-2</v>
      </c>
      <c r="N137" s="12">
        <v>1.6225462962962955E-3</v>
      </c>
      <c r="O137" s="12">
        <v>8.31453703703703E-3</v>
      </c>
      <c r="P137" s="12">
        <v>1.0995370370370378E-3</v>
      </c>
      <c r="Q137" s="12">
        <v>1.9009456018518528E-2</v>
      </c>
      <c r="R137" s="12">
        <v>1.285578703703695E-3</v>
      </c>
      <c r="S137" s="13">
        <v>8.4354282407407416E-3</v>
      </c>
    </row>
    <row r="138" spans="1:19" x14ac:dyDescent="0.25">
      <c r="A138" s="8">
        <v>137</v>
      </c>
      <c r="B138" s="8">
        <v>20</v>
      </c>
      <c r="C138" s="9">
        <v>124</v>
      </c>
      <c r="D138" s="9" t="str">
        <f t="shared" si="4"/>
        <v>MP00124</v>
      </c>
      <c r="E138" s="10" t="s">
        <v>346</v>
      </c>
      <c r="F138" s="10" t="s">
        <v>191</v>
      </c>
      <c r="G138" s="10" t="s">
        <v>21</v>
      </c>
      <c r="H138" s="10" t="s">
        <v>347</v>
      </c>
      <c r="I138" s="10" t="s">
        <v>75</v>
      </c>
      <c r="J138" s="11">
        <f>IF(ISNA(VLOOKUP(D138,[1]TIEMPOS!A$1:B$65536,2,FALSE)),VLOOKUP(C138,[1]MANUALES!A$1:B$65536,2,FALSE),VLOOKUP(D138,[1]TIEMPOS!A$1:B$65536,2,FALSE))</f>
        <v>6.7099722222222227E-2</v>
      </c>
      <c r="K138" s="12">
        <v>7.9629629629629634E-3</v>
      </c>
      <c r="L138" s="12">
        <v>1.0123958333333339E-3</v>
      </c>
      <c r="M138" s="12">
        <v>1.8864374999999996E-2</v>
      </c>
      <c r="N138" s="12">
        <v>1.2729861111111136E-3</v>
      </c>
      <c r="O138" s="12">
        <v>8.7168287037037023E-3</v>
      </c>
      <c r="P138" s="12">
        <v>9.9987268518518524E-4</v>
      </c>
      <c r="Q138" s="12">
        <v>1.8652812500000004E-2</v>
      </c>
      <c r="R138" s="12">
        <v>1.2215972222222246E-3</v>
      </c>
      <c r="S138" s="13">
        <v>8.3958912037037023E-3</v>
      </c>
    </row>
    <row r="139" spans="1:19" x14ac:dyDescent="0.25">
      <c r="A139" s="8">
        <v>138</v>
      </c>
      <c r="B139" s="8">
        <v>7</v>
      </c>
      <c r="C139" s="9">
        <v>38</v>
      </c>
      <c r="D139" s="9" t="str">
        <f t="shared" si="4"/>
        <v>MP00038</v>
      </c>
      <c r="E139" s="10" t="s">
        <v>348</v>
      </c>
      <c r="F139" s="10" t="s">
        <v>280</v>
      </c>
      <c r="G139" s="10" t="s">
        <v>21</v>
      </c>
      <c r="H139" s="10" t="s">
        <v>349</v>
      </c>
      <c r="I139" s="10" t="s">
        <v>30</v>
      </c>
      <c r="J139" s="11">
        <f>IF(ISNA(VLOOKUP(D139,[1]TIEMPOS!A$1:B$65536,2,FALSE)),VLOOKUP(C139,[1]MANUALES!A$1:B$65536,2,FALSE),VLOOKUP(D139,[1]TIEMPOS!A$1:B$65536,2,FALSE))</f>
        <v>6.7115555555555553E-2</v>
      </c>
      <c r="K139" s="12">
        <v>7.1966203703703706E-3</v>
      </c>
      <c r="L139" s="12">
        <v>8.023379629629613E-4</v>
      </c>
      <c r="M139" s="12">
        <v>1.9827442129629634E-2</v>
      </c>
      <c r="N139" s="12">
        <v>5.6640046296296126E-4</v>
      </c>
      <c r="O139" s="12">
        <v>7.9398263888888869E-3</v>
      </c>
      <c r="P139" s="12">
        <v>9.2809027777777942E-4</v>
      </c>
      <c r="Q139" s="12">
        <v>2.1233414351851852E-2</v>
      </c>
      <c r="R139" s="12">
        <v>5.9159722222221905E-4</v>
      </c>
      <c r="S139" s="13">
        <v>8.0298263888888902E-3</v>
      </c>
    </row>
    <row r="140" spans="1:19" x14ac:dyDescent="0.25">
      <c r="A140" s="8">
        <v>139</v>
      </c>
      <c r="B140" s="8">
        <v>4</v>
      </c>
      <c r="C140" s="9">
        <v>3</v>
      </c>
      <c r="D140" s="9" t="str">
        <f t="shared" si="4"/>
        <v>MP00003</v>
      </c>
      <c r="E140" s="10" t="s">
        <v>350</v>
      </c>
      <c r="F140" s="10" t="s">
        <v>351</v>
      </c>
      <c r="G140" s="10" t="s">
        <v>111</v>
      </c>
      <c r="H140" s="10" t="s">
        <v>352</v>
      </c>
      <c r="I140" s="10" t="s">
        <v>118</v>
      </c>
      <c r="J140" s="11">
        <f>IF(ISNA(VLOOKUP(D140,[1]TIEMPOS!A$1:B$65536,2,FALSE)),VLOOKUP(C140,[1]MANUALES!A$1:B$65536,2,FALSE),VLOOKUP(D140,[1]TIEMPOS!A$1:B$65536,2,FALSE))</f>
        <v>6.7118298611111113E-2</v>
      </c>
      <c r="K140" s="17">
        <v>7.3032407407407412E-3</v>
      </c>
      <c r="L140" s="17">
        <v>4.4793981481481421E-4</v>
      </c>
      <c r="M140" s="17">
        <v>1.3313634259259258E-2</v>
      </c>
      <c r="N140" s="17">
        <v>1.0824074074074069E-3</v>
      </c>
      <c r="O140" s="17">
        <v>8.8365740740740766E-3</v>
      </c>
      <c r="P140" s="17">
        <v>3.8538194444443993E-4</v>
      </c>
      <c r="Q140" s="17">
        <v>2.7045173611111112E-2</v>
      </c>
      <c r="R140" s="17">
        <v>2.5837962962962924E-4</v>
      </c>
      <c r="S140" s="18">
        <v>8.4455671296296345E-3</v>
      </c>
    </row>
    <row r="141" spans="1:19" x14ac:dyDescent="0.25">
      <c r="A141" s="8">
        <v>140</v>
      </c>
      <c r="B141" s="8">
        <v>18</v>
      </c>
      <c r="C141" s="9">
        <v>89</v>
      </c>
      <c r="D141" s="9" t="str">
        <f t="shared" si="4"/>
        <v>MP00089</v>
      </c>
      <c r="E141" s="10" t="s">
        <v>353</v>
      </c>
      <c r="F141" s="10" t="s">
        <v>354</v>
      </c>
      <c r="G141" s="10" t="s">
        <v>21</v>
      </c>
      <c r="H141" s="10" t="s">
        <v>302</v>
      </c>
      <c r="I141" s="10" t="s">
        <v>41</v>
      </c>
      <c r="J141" s="11">
        <f>IF(ISNA(VLOOKUP(D141,[1]TIEMPOS!A$1:B$65536,2,FALSE)),VLOOKUP(C141,[1]MANUALES!A$1:B$65536,2,FALSE),VLOOKUP(D141,[1]TIEMPOS!A$1:B$65536,2,FALSE))</f>
        <v>6.7908981481481487E-2</v>
      </c>
      <c r="K141" s="12">
        <v>8.7037037037037031E-3</v>
      </c>
      <c r="L141" s="12">
        <v>5.2184027777777732E-4</v>
      </c>
      <c r="M141" s="12">
        <v>1.9073067129629633E-2</v>
      </c>
      <c r="N141" s="12">
        <v>5.8153935185185565E-4</v>
      </c>
      <c r="O141" s="12">
        <v>9.6846643518518488E-3</v>
      </c>
      <c r="P141" s="12">
        <v>4.8857638888889082E-4</v>
      </c>
      <c r="Q141" s="12">
        <v>1.9349386574074069E-2</v>
      </c>
      <c r="R141" s="12">
        <v>3.7185185185185238E-4</v>
      </c>
      <c r="S141" s="13">
        <v>9.1343518518518588E-3</v>
      </c>
    </row>
    <row r="142" spans="1:19" x14ac:dyDescent="0.25">
      <c r="A142" s="8">
        <v>141</v>
      </c>
      <c r="B142" s="8">
        <v>12</v>
      </c>
      <c r="C142" s="9">
        <v>185</v>
      </c>
      <c r="D142" s="9" t="str">
        <f t="shared" si="4"/>
        <v>MP00185</v>
      </c>
      <c r="E142" s="10" t="s">
        <v>355</v>
      </c>
      <c r="F142" s="10" t="s">
        <v>356</v>
      </c>
      <c r="G142" s="10" t="s">
        <v>21</v>
      </c>
      <c r="H142" s="10" t="s">
        <v>243</v>
      </c>
      <c r="I142" s="10" t="s">
        <v>96</v>
      </c>
      <c r="J142" s="11">
        <f>IF(ISNA(VLOOKUP(D142,[1]TIEMPOS!A$1:B$65536,2,FALSE)),VLOOKUP(C142,[1]MANUALES!A$1:B$65536,2,FALSE),VLOOKUP(D142,[1]TIEMPOS!A$1:B$65536,2,FALSE))</f>
        <v>6.8181712962962951E-2</v>
      </c>
      <c r="K142" s="12">
        <v>8.1399768518518514E-3</v>
      </c>
      <c r="L142" s="12">
        <v>1.3142476851851857E-3</v>
      </c>
      <c r="M142" s="12">
        <v>1.9224236111111109E-2</v>
      </c>
      <c r="N142" s="12">
        <v>1.3760879629629644E-3</v>
      </c>
      <c r="O142" s="12">
        <v>8.3955439814814813E-3</v>
      </c>
      <c r="P142" s="12">
        <v>1.2579282407407452E-3</v>
      </c>
      <c r="Q142" s="12">
        <v>1.8918657407407405E-2</v>
      </c>
      <c r="R142" s="12">
        <v>1.4802777777777748E-3</v>
      </c>
      <c r="S142" s="13">
        <v>8.0747569444444348E-3</v>
      </c>
    </row>
    <row r="143" spans="1:19" x14ac:dyDescent="0.25">
      <c r="A143" s="8">
        <v>142</v>
      </c>
      <c r="B143" s="8">
        <v>19</v>
      </c>
      <c r="C143" s="9">
        <v>91</v>
      </c>
      <c r="D143" s="9" t="str">
        <f t="shared" si="4"/>
        <v>MP00091</v>
      </c>
      <c r="E143" s="10" t="s">
        <v>357</v>
      </c>
      <c r="F143" s="10" t="s">
        <v>280</v>
      </c>
      <c r="G143" s="10" t="s">
        <v>21</v>
      </c>
      <c r="H143" s="16" t="s">
        <v>51</v>
      </c>
      <c r="I143" s="10" t="s">
        <v>41</v>
      </c>
      <c r="J143" s="11">
        <f>IF(ISNA(VLOOKUP(D143,[1]TIEMPOS!A$1:B$65536,2,FALSE)),VLOOKUP(C143,[1]MANUALES!A$1:B$65536,2,FALSE),VLOOKUP(D143,[1]TIEMPOS!A$1:B$65536,2,FALSE))</f>
        <v>6.895586805555555E-2</v>
      </c>
      <c r="K143" s="12">
        <v>8.1470949074074085E-3</v>
      </c>
      <c r="L143" s="12">
        <v>1.0059953703703689E-3</v>
      </c>
      <c r="M143" s="12">
        <v>1.9504930555555557E-2</v>
      </c>
      <c r="N143" s="12">
        <v>7.9967592592592243E-4</v>
      </c>
      <c r="O143" s="12">
        <v>8.5224999999999954E-3</v>
      </c>
      <c r="P143" s="12">
        <v>1.1513310185185255E-3</v>
      </c>
      <c r="Q143" s="12">
        <v>2.0876539351851853E-2</v>
      </c>
      <c r="R143" s="12">
        <v>9.186111111111131E-4</v>
      </c>
      <c r="S143" s="13">
        <v>8.029189814814805E-3</v>
      </c>
    </row>
    <row r="144" spans="1:19" x14ac:dyDescent="0.25">
      <c r="A144" s="8">
        <v>143</v>
      </c>
      <c r="B144" s="8">
        <v>13</v>
      </c>
      <c r="C144" s="9">
        <v>178</v>
      </c>
      <c r="D144" s="9" t="str">
        <f t="shared" si="4"/>
        <v>MP00178</v>
      </c>
      <c r="E144" s="10" t="s">
        <v>358</v>
      </c>
      <c r="F144" s="10" t="s">
        <v>194</v>
      </c>
      <c r="G144" s="10" t="s">
        <v>21</v>
      </c>
      <c r="H144" s="10" t="s">
        <v>48</v>
      </c>
      <c r="I144" s="10" t="s">
        <v>96</v>
      </c>
      <c r="J144" s="11">
        <f>IF(ISNA(VLOOKUP(D144,[1]TIEMPOS!A$1:B$65536,2,FALSE)),VLOOKUP(C144,[1]MANUALES!A$1:B$65536,2,FALSE),VLOOKUP(D144,[1]TIEMPOS!A$1:B$65536,2,FALSE))</f>
        <v>6.9103356481481484E-2</v>
      </c>
      <c r="K144" s="12">
        <v>8.4484143518518528E-3</v>
      </c>
      <c r="L144" s="12">
        <v>7.0519675925925784E-4</v>
      </c>
      <c r="M144" s="12">
        <v>1.9812638888888887E-2</v>
      </c>
      <c r="N144" s="12">
        <v>8.8886574074073868E-4</v>
      </c>
      <c r="O144" s="12">
        <v>8.2513773148148208E-3</v>
      </c>
      <c r="P144" s="12">
        <v>9.8332175925925497E-4</v>
      </c>
      <c r="Q144" s="12">
        <v>2.1051423611111113E-2</v>
      </c>
      <c r="R144" s="12">
        <v>8.1380787037037272E-4</v>
      </c>
      <c r="S144" s="13">
        <v>8.1483101851851855E-3</v>
      </c>
    </row>
    <row r="145" spans="1:20" x14ac:dyDescent="0.25">
      <c r="A145" s="8">
        <v>144</v>
      </c>
      <c r="B145" s="8">
        <v>20</v>
      </c>
      <c r="C145" s="9">
        <v>85</v>
      </c>
      <c r="D145" s="9" t="str">
        <f t="shared" si="4"/>
        <v>MP00085</v>
      </c>
      <c r="E145" s="10" t="s">
        <v>359</v>
      </c>
      <c r="F145" s="10" t="s">
        <v>360</v>
      </c>
      <c r="G145" s="10" t="s">
        <v>21</v>
      </c>
      <c r="H145" s="10" t="s">
        <v>361</v>
      </c>
      <c r="I145" s="10" t="s">
        <v>41</v>
      </c>
      <c r="J145" s="11">
        <f>IF(ISNA(VLOOKUP(D145,[1]TIEMPOS!A$1:B$65536,2,FALSE)),VLOOKUP(C145,[1]MANUALES!A$1:B$65536,2,FALSE),VLOOKUP(D145,[1]TIEMPOS!A$1:B$65536,2,FALSE))</f>
        <v>6.9328703703703712E-2</v>
      </c>
      <c r="K145" s="12">
        <v>7.83644675925926E-3</v>
      </c>
      <c r="L145" s="12">
        <v>8.4410879629629593E-4</v>
      </c>
      <c r="M145" s="12">
        <v>2.0386331018518514E-2</v>
      </c>
      <c r="N145" s="12">
        <v>6.3218750000000254E-4</v>
      </c>
      <c r="O145" s="12">
        <v>8.5839236111111133E-3</v>
      </c>
      <c r="P145" s="12">
        <v>8.836689814814766E-4</v>
      </c>
      <c r="Q145" s="12">
        <v>2.0991689814814821E-2</v>
      </c>
      <c r="R145" s="12">
        <v>6.8655092592592726E-4</v>
      </c>
      <c r="S145" s="13">
        <v>8.4837962962963018E-3</v>
      </c>
    </row>
    <row r="146" spans="1:20" x14ac:dyDescent="0.25">
      <c r="A146" s="8">
        <v>145</v>
      </c>
      <c r="B146" s="8">
        <v>5</v>
      </c>
      <c r="C146" s="9">
        <v>32</v>
      </c>
      <c r="D146" s="9" t="str">
        <f t="shared" si="4"/>
        <v>MP00032</v>
      </c>
      <c r="E146" s="10" t="s">
        <v>362</v>
      </c>
      <c r="F146" s="10" t="s">
        <v>363</v>
      </c>
      <c r="G146" s="10" t="s">
        <v>111</v>
      </c>
      <c r="H146" s="10" t="s">
        <v>308</v>
      </c>
      <c r="I146" s="10" t="s">
        <v>208</v>
      </c>
      <c r="J146" s="11">
        <f>IF(ISNA(VLOOKUP(D146,[1]TIEMPOS!A$1:B$65536,2,FALSE)),VLOOKUP(C146,[1]MANUALES!A$1:B$65536,2,FALSE),VLOOKUP(D146,[1]TIEMPOS!A$1:B$65536,2,FALSE))</f>
        <v>6.9396365740740748E-2</v>
      </c>
      <c r="K146" s="12">
        <v>8.2114467592592586E-3</v>
      </c>
      <c r="L146" s="12">
        <v>4.6008101851851939E-4</v>
      </c>
      <c r="M146" s="12">
        <v>2.0333101851851852E-2</v>
      </c>
      <c r="N146" s="12">
        <v>3.8319444444444295E-4</v>
      </c>
      <c r="O146" s="12">
        <v>8.7066319444444457E-3</v>
      </c>
      <c r="P146" s="12">
        <v>5.5751157407406965E-4</v>
      </c>
      <c r="Q146" s="12">
        <v>2.1836053240740741E-2</v>
      </c>
      <c r="R146" s="12">
        <v>3.7146990740741237E-4</v>
      </c>
      <c r="S146" s="13">
        <v>8.5368750000000063E-3</v>
      </c>
    </row>
    <row r="147" spans="1:20" x14ac:dyDescent="0.25">
      <c r="A147" s="8">
        <v>146</v>
      </c>
      <c r="B147" s="8">
        <v>22</v>
      </c>
      <c r="C147" s="9">
        <v>119</v>
      </c>
      <c r="D147" s="9" t="str">
        <f t="shared" si="4"/>
        <v>MP00119</v>
      </c>
      <c r="E147" s="10" t="s">
        <v>364</v>
      </c>
      <c r="F147" s="10" t="s">
        <v>365</v>
      </c>
      <c r="G147" s="10" t="s">
        <v>21</v>
      </c>
      <c r="H147" s="10" t="s">
        <v>366</v>
      </c>
      <c r="I147" s="10" t="s">
        <v>45</v>
      </c>
      <c r="J147" s="11">
        <f>IF(ISNA(VLOOKUP(D147,[1]TIEMPOS!A$1:B$65536,2,FALSE)),VLOOKUP(C147,[1]MANUALES!A$1:B$65536,2,FALSE),VLOOKUP(D147,[1]TIEMPOS!A$1:B$65536,2,FALSE))</f>
        <v>6.9415393518518512E-2</v>
      </c>
      <c r="K147" s="12">
        <v>8.1752199074074071E-3</v>
      </c>
      <c r="L147" s="12">
        <v>5.0420138888889084E-4</v>
      </c>
      <c r="M147" s="12">
        <v>2.0059004629629631E-2</v>
      </c>
      <c r="N147" s="12">
        <v>4.7296296296295975E-4</v>
      </c>
      <c r="O147" s="12">
        <v>8.797870370370376E-3</v>
      </c>
      <c r="P147" s="12">
        <v>5.4274305555554458E-4</v>
      </c>
      <c r="Q147" s="12">
        <v>2.142484953703705E-2</v>
      </c>
      <c r="R147" s="12">
        <v>5.3182870370369756E-4</v>
      </c>
      <c r="S147" s="13">
        <v>8.9067129629629566E-3</v>
      </c>
    </row>
    <row r="148" spans="1:20" x14ac:dyDescent="0.25">
      <c r="A148" s="8">
        <v>147</v>
      </c>
      <c r="B148" s="8">
        <v>2</v>
      </c>
      <c r="C148" s="9">
        <v>37</v>
      </c>
      <c r="D148" s="9" t="str">
        <f t="shared" si="4"/>
        <v>MP00037</v>
      </c>
      <c r="E148" s="10" t="s">
        <v>367</v>
      </c>
      <c r="F148" s="10" t="s">
        <v>368</v>
      </c>
      <c r="G148" s="10" t="s">
        <v>111</v>
      </c>
      <c r="H148" s="10" t="s">
        <v>102</v>
      </c>
      <c r="I148" s="10" t="s">
        <v>339</v>
      </c>
      <c r="J148" s="11">
        <f>IF(ISNA(VLOOKUP(D148,[1]TIEMPOS!A$1:B$65536,2,FALSE)),VLOOKUP(C148,[1]MANUALES!A$1:B$65536,2,FALSE),VLOOKUP(D148,[1]TIEMPOS!A$1:B$65536,2,FALSE))</f>
        <v>6.9433935185185189E-2</v>
      </c>
      <c r="K148" s="12">
        <v>8.4374189814814815E-3</v>
      </c>
      <c r="L148" s="12">
        <v>9.2092592592592573E-4</v>
      </c>
      <c r="M148" s="12">
        <v>2.0177824074074074E-2</v>
      </c>
      <c r="N148" s="12">
        <v>8.8925925925925631E-4</v>
      </c>
      <c r="O148" s="12">
        <v>8.6051388888888913E-3</v>
      </c>
      <c r="P148" s="12">
        <v>9.1156249999999744E-4</v>
      </c>
      <c r="Q148" s="12">
        <v>2.0305150462962968E-2</v>
      </c>
      <c r="R148" s="12">
        <v>8.2662037037036645E-4</v>
      </c>
      <c r="S148" s="13">
        <v>8.3600347222222288E-3</v>
      </c>
    </row>
    <row r="149" spans="1:20" x14ac:dyDescent="0.25">
      <c r="A149" s="8">
        <v>148</v>
      </c>
      <c r="B149" s="8">
        <v>14</v>
      </c>
      <c r="C149" s="9">
        <v>182</v>
      </c>
      <c r="D149" s="9" t="str">
        <f t="shared" si="4"/>
        <v>MP00182</v>
      </c>
      <c r="E149" s="10" t="s">
        <v>369</v>
      </c>
      <c r="F149" s="10" t="s">
        <v>370</v>
      </c>
      <c r="G149" s="10" t="s">
        <v>21</v>
      </c>
      <c r="H149" s="10" t="s">
        <v>51</v>
      </c>
      <c r="I149" s="10" t="s">
        <v>96</v>
      </c>
      <c r="J149" s="11">
        <f>IF(ISNA(VLOOKUP(D149,[1]TIEMPOS!A$1:B$65536,2,FALSE)),VLOOKUP(C149,[1]MANUALES!A$1:B$65536,2,FALSE),VLOOKUP(D149,[1]TIEMPOS!A$1:B$65536,2,FALSE))</f>
        <v>7.0244108796296292E-2</v>
      </c>
      <c r="K149" s="12">
        <v>7.4375115740740738E-3</v>
      </c>
      <c r="L149" s="12">
        <v>1.3472106481481495E-3</v>
      </c>
      <c r="M149" s="12">
        <v>2.0491446759259256E-2</v>
      </c>
      <c r="N149" s="12">
        <v>1.2330902777777791E-3</v>
      </c>
      <c r="O149" s="12">
        <v>8.2401851851851803E-3</v>
      </c>
      <c r="P149" s="12">
        <v>1.2389814814814867E-3</v>
      </c>
      <c r="Q149" s="12">
        <v>2.075956018518519E-2</v>
      </c>
      <c r="R149" s="12">
        <v>1.1385879629629558E-3</v>
      </c>
      <c r="S149" s="13">
        <v>8.3575347222222193E-3</v>
      </c>
    </row>
    <row r="150" spans="1:20" x14ac:dyDescent="0.25">
      <c r="A150" s="8">
        <v>149</v>
      </c>
      <c r="B150" s="8">
        <v>23</v>
      </c>
      <c r="C150" s="9">
        <v>100</v>
      </c>
      <c r="D150" s="9" t="str">
        <f t="shared" si="4"/>
        <v>MP00100</v>
      </c>
      <c r="E150" s="10" t="s">
        <v>371</v>
      </c>
      <c r="F150" s="10" t="s">
        <v>250</v>
      </c>
      <c r="G150" s="10" t="s">
        <v>21</v>
      </c>
      <c r="H150" s="10" t="s">
        <v>99</v>
      </c>
      <c r="I150" s="10" t="s">
        <v>45</v>
      </c>
      <c r="J150" s="11">
        <f>IF(ISNA(VLOOKUP(D150,[1]TIEMPOS!A$1:B$65536,2,FALSE)),VLOOKUP(C150,[1]MANUALES!A$1:B$65536,2,FALSE),VLOOKUP(D150,[1]TIEMPOS!A$1:B$65536,2,FALSE))</f>
        <v>7.0770069444444444E-2</v>
      </c>
      <c r="K150" s="12">
        <v>8.5337847222222221E-3</v>
      </c>
      <c r="L150" s="12">
        <v>1.1189930555555554E-3</v>
      </c>
      <c r="M150" s="12">
        <v>1.8864756944444446E-2</v>
      </c>
      <c r="N150" s="12">
        <v>1.0195023148148151E-3</v>
      </c>
      <c r="O150" s="12">
        <v>9.2975347222222192E-3</v>
      </c>
      <c r="P150" s="12">
        <v>1.1885763888888901E-3</v>
      </c>
      <c r="Q150" s="12">
        <v>1.9849560185185182E-2</v>
      </c>
      <c r="R150" s="12">
        <v>9.1432870370370539E-4</v>
      </c>
      <c r="S150" s="13">
        <v>9.9830324074074092E-3</v>
      </c>
    </row>
    <row r="151" spans="1:20" x14ac:dyDescent="0.25">
      <c r="A151" s="8">
        <v>150</v>
      </c>
      <c r="B151" s="8">
        <v>21</v>
      </c>
      <c r="C151" s="9">
        <v>72</v>
      </c>
      <c r="D151" s="9" t="str">
        <f t="shared" si="4"/>
        <v>MP00072</v>
      </c>
      <c r="E151" s="10" t="s">
        <v>372</v>
      </c>
      <c r="F151" s="10" t="s">
        <v>373</v>
      </c>
      <c r="G151" s="10" t="s">
        <v>21</v>
      </c>
      <c r="H151" s="16" t="s">
        <v>51</v>
      </c>
      <c r="I151" s="10" t="s">
        <v>41</v>
      </c>
      <c r="J151" s="11">
        <f>IF(ISNA(VLOOKUP(D151,[1]TIEMPOS!A$1:B$65536,2,FALSE)),VLOOKUP(C151,[1]MANUALES!A$1:B$65536,2,FALSE),VLOOKUP(D151,[1]TIEMPOS!A$1:B$65536,2,FALSE))</f>
        <v>7.1580868055555566E-2</v>
      </c>
      <c r="K151" s="12">
        <v>8.3665046296296283E-3</v>
      </c>
      <c r="L151" s="12">
        <v>1.0281365740740754E-3</v>
      </c>
      <c r="M151" s="12">
        <v>1.9596851851851851E-2</v>
      </c>
      <c r="N151" s="12">
        <v>1.2051041666666651E-3</v>
      </c>
      <c r="O151" s="12">
        <v>8.9850694444444414E-3</v>
      </c>
      <c r="P151" s="12">
        <v>1.7198379629629681E-3</v>
      </c>
      <c r="Q151" s="12">
        <v>2.0944826388888886E-2</v>
      </c>
      <c r="R151" s="12">
        <v>1.1168634259259222E-3</v>
      </c>
      <c r="S151" s="13">
        <v>8.6176736111111263E-3</v>
      </c>
    </row>
    <row r="152" spans="1:20" x14ac:dyDescent="0.25">
      <c r="A152" s="8">
        <v>151</v>
      </c>
      <c r="B152" s="8">
        <v>21</v>
      </c>
      <c r="C152" s="9">
        <v>140</v>
      </c>
      <c r="D152" s="9" t="str">
        <f t="shared" si="4"/>
        <v>MP00140</v>
      </c>
      <c r="E152" s="10" t="s">
        <v>374</v>
      </c>
      <c r="F152" s="10" t="s">
        <v>365</v>
      </c>
      <c r="G152" s="10" t="s">
        <v>21</v>
      </c>
      <c r="H152" s="10" t="s">
        <v>375</v>
      </c>
      <c r="I152" s="10" t="s">
        <v>75</v>
      </c>
      <c r="J152" s="11">
        <f>IF(ISNA(VLOOKUP(D152,[1]TIEMPOS!A$1:B$65536,2,FALSE)),VLOOKUP(C152,[1]MANUALES!A$1:B$65536,2,FALSE),VLOOKUP(D152,[1]TIEMPOS!A$1:B$65536,2,FALSE))</f>
        <v>7.2064432870370371E-2</v>
      </c>
      <c r="K152" s="12">
        <v>9.1648032407407407E-3</v>
      </c>
      <c r="L152" s="12">
        <v>9.1626157407407455E-4</v>
      </c>
      <c r="M152" s="12">
        <v>1.9131620370370368E-2</v>
      </c>
      <c r="N152" s="12">
        <v>8.1046296296296422E-4</v>
      </c>
      <c r="O152" s="12">
        <v>9.5559375000000037E-3</v>
      </c>
      <c r="P152" s="12">
        <v>1.0343402777777747E-3</v>
      </c>
      <c r="Q152" s="12">
        <v>2.1081550925925924E-2</v>
      </c>
      <c r="R152" s="12">
        <v>8.5131944444444274E-4</v>
      </c>
      <c r="S152" s="13">
        <v>9.5181365740740764E-3</v>
      </c>
    </row>
    <row r="153" spans="1:20" x14ac:dyDescent="0.25">
      <c r="A153" s="8">
        <v>152</v>
      </c>
      <c r="B153" s="8">
        <v>14</v>
      </c>
      <c r="C153" s="9">
        <v>164</v>
      </c>
      <c r="D153" s="9" t="str">
        <f t="shared" si="4"/>
        <v>MP00164</v>
      </c>
      <c r="E153" s="10" t="s">
        <v>376</v>
      </c>
      <c r="F153" s="10" t="s">
        <v>377</v>
      </c>
      <c r="G153" s="10" t="s">
        <v>21</v>
      </c>
      <c r="H153" s="10" t="s">
        <v>378</v>
      </c>
      <c r="I153" s="10" t="s">
        <v>79</v>
      </c>
      <c r="J153" s="11">
        <f>IF(ISNA(VLOOKUP(D153,[1]TIEMPOS!A$1:B$65536,2,FALSE)),VLOOKUP(C153,[1]MANUALES!A$1:B$65536,2,FALSE),VLOOKUP(D153,[1]TIEMPOS!A$1:B$65536,2,FALSE))</f>
        <v>7.235112268518519E-2</v>
      </c>
      <c r="K153" s="12">
        <v>8.4398148148148149E-3</v>
      </c>
      <c r="L153" s="12">
        <v>7.5887731481481466E-4</v>
      </c>
      <c r="M153" s="12">
        <v>1.9846319444444441E-2</v>
      </c>
      <c r="N153" s="12">
        <v>7.2513888888889322E-4</v>
      </c>
      <c r="O153" s="12">
        <v>9.5449305555555565E-3</v>
      </c>
      <c r="P153" s="12">
        <v>7.5671296296295903E-4</v>
      </c>
      <c r="Q153" s="12">
        <v>2.144984953703704E-2</v>
      </c>
      <c r="R153" s="12">
        <v>9.756018518518525E-4</v>
      </c>
      <c r="S153" s="13">
        <v>9.853877314814817E-3</v>
      </c>
    </row>
    <row r="154" spans="1:20" x14ac:dyDescent="0.25">
      <c r="A154" s="8">
        <v>153</v>
      </c>
      <c r="B154" s="8">
        <v>22</v>
      </c>
      <c r="C154" s="9">
        <v>147</v>
      </c>
      <c r="D154" s="9" t="str">
        <f t="shared" si="4"/>
        <v>MP00147</v>
      </c>
      <c r="E154" s="10" t="s">
        <v>379</v>
      </c>
      <c r="F154" s="10" t="s">
        <v>380</v>
      </c>
      <c r="G154" s="10" t="s">
        <v>21</v>
      </c>
      <c r="H154" s="10" t="s">
        <v>381</v>
      </c>
      <c r="I154" s="10" t="s">
        <v>75</v>
      </c>
      <c r="J154" s="11">
        <f>IF(ISNA(VLOOKUP(D154,[1]TIEMPOS!A$1:B$65536,2,FALSE)),VLOOKUP(C154,[1]MANUALES!A$1:B$65536,2,FALSE),VLOOKUP(D154,[1]TIEMPOS!A$1:B$65536,2,FALSE))</f>
        <v>7.2803391203703702E-2</v>
      </c>
      <c r="K154" s="12">
        <v>9.4616319444444444E-3</v>
      </c>
      <c r="L154" s="12">
        <v>8.9466435185185135E-4</v>
      </c>
      <c r="M154" s="12">
        <v>1.8874027777777781E-2</v>
      </c>
      <c r="N154" s="12">
        <v>1.2320370370370315E-3</v>
      </c>
      <c r="O154" s="12">
        <v>1.0784641203703701E-2</v>
      </c>
      <c r="P154" s="12">
        <v>1.1152893518518517E-3</v>
      </c>
      <c r="Q154" s="12">
        <v>1.7836203703703708E-2</v>
      </c>
      <c r="R154" s="12">
        <v>1.6024537037037032E-3</v>
      </c>
      <c r="S154" s="13">
        <v>1.1002442129629628E-2</v>
      </c>
    </row>
    <row r="155" spans="1:20" x14ac:dyDescent="0.25">
      <c r="A155" s="8">
        <v>154</v>
      </c>
      <c r="B155" s="8">
        <v>15</v>
      </c>
      <c r="C155" s="9">
        <v>162</v>
      </c>
      <c r="D155" s="9" t="str">
        <f t="shared" si="4"/>
        <v>MP00162</v>
      </c>
      <c r="E155" s="10" t="s">
        <v>382</v>
      </c>
      <c r="F155" s="10" t="s">
        <v>383</v>
      </c>
      <c r="G155" s="10" t="s">
        <v>21</v>
      </c>
      <c r="H155" s="10" t="s">
        <v>384</v>
      </c>
      <c r="I155" s="10" t="s">
        <v>79</v>
      </c>
      <c r="J155" s="11">
        <f>IF(ISNA(VLOOKUP(D155,[1]TIEMPOS!A$1:B$65536,2,FALSE)),VLOOKUP(C155,[1]MANUALES!A$1:B$65536,2,FALSE),VLOOKUP(D155,[1]TIEMPOS!A$1:B$65536,2,FALSE))</f>
        <v>7.3445416666666666E-2</v>
      </c>
      <c r="K155" s="12">
        <v>8.1691087962962958E-3</v>
      </c>
      <c r="L155" s="12">
        <v>6.220138888888907E-4</v>
      </c>
      <c r="M155" s="12">
        <v>2.1119374999999996E-2</v>
      </c>
      <c r="N155" s="12">
        <v>9.152430555555563E-4</v>
      </c>
      <c r="O155" s="12">
        <v>8.4791435185185178E-3</v>
      </c>
      <c r="P155" s="12">
        <v>1.0732754629629651E-3</v>
      </c>
      <c r="Q155" s="12">
        <v>2.2374641203703707E-2</v>
      </c>
      <c r="R155" s="12">
        <v>9.5739583333333267E-4</v>
      </c>
      <c r="S155" s="13">
        <v>9.7352199074074025E-3</v>
      </c>
    </row>
    <row r="156" spans="1:20" x14ac:dyDescent="0.25">
      <c r="A156" s="8">
        <v>155</v>
      </c>
      <c r="B156" s="8">
        <v>4</v>
      </c>
      <c r="C156" s="9">
        <v>187</v>
      </c>
      <c r="D156" s="9" t="str">
        <f t="shared" si="4"/>
        <v>MP00187</v>
      </c>
      <c r="E156" s="10" t="s">
        <v>385</v>
      </c>
      <c r="F156" s="10" t="s">
        <v>386</v>
      </c>
      <c r="G156" s="10" t="s">
        <v>21</v>
      </c>
      <c r="H156" s="10" t="s">
        <v>387</v>
      </c>
      <c r="I156" s="10" t="s">
        <v>223</v>
      </c>
      <c r="J156" s="11">
        <f>IF(ISNA(VLOOKUP(D156,[1]TIEMPOS!A$1:B$65536,2,FALSE)),VLOOKUP(C156,[1]MANUALES!A$1:B$65536,2,FALSE),VLOOKUP(D156,[1]TIEMPOS!A$1:B$65536,2,FALSE))</f>
        <v>7.5011574074074064E-2</v>
      </c>
      <c r="K156" s="12">
        <v>9.3749999999999997E-3</v>
      </c>
      <c r="L156" s="12">
        <v>8.9947916666666648E-4</v>
      </c>
      <c r="M156" s="12">
        <v>2.1507928240740739E-2</v>
      </c>
      <c r="N156" s="12">
        <v>9.8947916666666802E-4</v>
      </c>
      <c r="O156" s="12">
        <v>9.8554282407407462E-3</v>
      </c>
      <c r="P156" s="12">
        <v>5.9332175925925351E-4</v>
      </c>
      <c r="Q156" s="12">
        <v>2.1420567129629628E-2</v>
      </c>
      <c r="R156" s="12">
        <v>6.0711805555556386E-4</v>
      </c>
      <c r="S156" s="13">
        <v>9.7632523148147993E-3</v>
      </c>
    </row>
    <row r="157" spans="1:20" x14ac:dyDescent="0.25">
      <c r="A157" s="8">
        <v>156</v>
      </c>
      <c r="B157" s="8">
        <v>23</v>
      </c>
      <c r="C157" s="9">
        <v>138</v>
      </c>
      <c r="D157" s="9" t="str">
        <f t="shared" si="4"/>
        <v>MP00138</v>
      </c>
      <c r="E157" s="10" t="s">
        <v>388</v>
      </c>
      <c r="F157" s="10" t="s">
        <v>74</v>
      </c>
      <c r="G157" s="10" t="s">
        <v>21</v>
      </c>
      <c r="H157" s="16" t="s">
        <v>51</v>
      </c>
      <c r="I157" s="10" t="s">
        <v>75</v>
      </c>
      <c r="J157" s="11">
        <f>IF(ISNA(VLOOKUP(D157,[1]TIEMPOS!A$1:B$65536,2,FALSE)),VLOOKUP(C157,[1]MANUALES!A$1:B$65536,2,FALSE),VLOOKUP(D157,[1]TIEMPOS!A$1:B$65536,2,FALSE))</f>
        <v>7.7511574074074066E-2</v>
      </c>
      <c r="K157" s="12">
        <v>9.2467361111111118E-3</v>
      </c>
      <c r="L157" s="12">
        <v>9.3136574074073955E-4</v>
      </c>
      <c r="M157" s="12">
        <v>2.0520034722222226E-2</v>
      </c>
      <c r="N157" s="12">
        <v>7.9717592592592687E-4</v>
      </c>
      <c r="O157" s="12">
        <v>1.0524189814814816E-2</v>
      </c>
      <c r="P157" s="12">
        <v>9.0179398148147738E-4</v>
      </c>
      <c r="Q157" s="12">
        <v>2.1928240740740741E-2</v>
      </c>
      <c r="R157" s="12">
        <v>7.2140046296295668E-4</v>
      </c>
      <c r="S157" s="13">
        <v>1.1940636574074071E-2</v>
      </c>
    </row>
    <row r="158" spans="1:20" x14ac:dyDescent="0.25">
      <c r="A158" s="8">
        <v>157</v>
      </c>
      <c r="B158" s="8">
        <v>3</v>
      </c>
      <c r="C158" s="9">
        <v>33</v>
      </c>
      <c r="D158" s="9" t="str">
        <f t="shared" si="4"/>
        <v>MP00033</v>
      </c>
      <c r="E158" s="10" t="s">
        <v>389</v>
      </c>
      <c r="F158" s="10" t="s">
        <v>390</v>
      </c>
      <c r="G158" s="10" t="s">
        <v>111</v>
      </c>
      <c r="H158" s="10" t="s">
        <v>203</v>
      </c>
      <c r="I158" s="10" t="s">
        <v>339</v>
      </c>
      <c r="J158" s="11">
        <f>IF(ISNA(VLOOKUP(D158,[1]TIEMPOS!A$1:B$65536,2,FALSE)),VLOOKUP(C158,[1]MANUALES!A$1:B$65536,2,FALSE),VLOOKUP(D158,[1]TIEMPOS!A$1:B$65536,2,FALSE))</f>
        <v>7.8148148148148147E-2</v>
      </c>
      <c r="K158" s="12">
        <v>9.3095717592592605E-3</v>
      </c>
      <c r="L158" s="12">
        <v>5.9518518518518471E-4</v>
      </c>
      <c r="M158" s="12">
        <v>2.3856817129629629E-2</v>
      </c>
      <c r="N158" s="12">
        <v>5.5347222222221909E-4</v>
      </c>
      <c r="O158" s="12">
        <v>9.4349537037037093E-3</v>
      </c>
      <c r="P158" s="12">
        <v>6.1817129629629375E-4</v>
      </c>
      <c r="Q158" s="12">
        <v>2.3872569444444443E-2</v>
      </c>
      <c r="R158" s="12">
        <v>8.4490740740740533E-4</v>
      </c>
      <c r="S158" s="13">
        <v>9.0625000000000011E-3</v>
      </c>
    </row>
    <row r="159" spans="1:20" x14ac:dyDescent="0.25">
      <c r="A159" s="8">
        <v>158</v>
      </c>
      <c r="B159" s="8">
        <v>15</v>
      </c>
      <c r="C159" s="9">
        <v>183</v>
      </c>
      <c r="D159" s="9" t="str">
        <f t="shared" si="4"/>
        <v>MP00183</v>
      </c>
      <c r="E159" s="10" t="s">
        <v>391</v>
      </c>
      <c r="F159" s="10" t="s">
        <v>392</v>
      </c>
      <c r="G159" s="10" t="s">
        <v>21</v>
      </c>
      <c r="H159" s="10" t="s">
        <v>26</v>
      </c>
      <c r="I159" s="10" t="s">
        <v>96</v>
      </c>
      <c r="J159" s="11">
        <f>IF(ISNA(VLOOKUP(D159,[1]TIEMPOS!A$1:B$65536,2,FALSE)),VLOOKUP(C159,[1]MANUALES!A$1:B$65536,2,FALSE),VLOOKUP(D159,[1]TIEMPOS!A$1:B$65536,2,FALSE))</f>
        <v>8.0393518518518517E-2</v>
      </c>
      <c r="K159" s="19">
        <v>1.1469907407407408E-2</v>
      </c>
      <c r="L159" s="19">
        <v>1.0185185185185176E-3</v>
      </c>
      <c r="M159" s="19">
        <v>2.0995370370370373E-2</v>
      </c>
      <c r="N159" s="19">
        <v>9.1435185185184675E-4</v>
      </c>
      <c r="O159" s="19">
        <v>1.1354166666666672E-2</v>
      </c>
      <c r="P159" s="19">
        <v>1.3888888888888909E-3</v>
      </c>
      <c r="Q159" s="19">
        <v>2.2002314814814815E-2</v>
      </c>
      <c r="R159" s="19">
        <v>7.5231481481481677E-4</v>
      </c>
      <c r="S159" s="19">
        <v>1.0497685185185179E-2</v>
      </c>
      <c r="T159" s="25"/>
    </row>
    <row r="160" spans="1:20" x14ac:dyDescent="0.25">
      <c r="A160" s="8"/>
      <c r="B160" s="8"/>
      <c r="C160" s="15">
        <v>70</v>
      </c>
      <c r="D160" s="15" t="str">
        <f t="shared" si="4"/>
        <v>MP00070</v>
      </c>
      <c r="E160" s="14" t="s">
        <v>393</v>
      </c>
      <c r="F160" s="14" t="s">
        <v>394</v>
      </c>
      <c r="G160" s="14" t="s">
        <v>21</v>
      </c>
      <c r="H160" s="14" t="s">
        <v>86</v>
      </c>
      <c r="I160" s="14" t="s">
        <v>37</v>
      </c>
      <c r="J160" s="11" t="s">
        <v>395</v>
      </c>
      <c r="K160" s="19" t="s">
        <v>395</v>
      </c>
      <c r="L160" s="19" t="s">
        <v>395</v>
      </c>
      <c r="M160" s="19" t="s">
        <v>395</v>
      </c>
      <c r="N160" s="19" t="s">
        <v>395</v>
      </c>
      <c r="O160" s="19" t="s">
        <v>395</v>
      </c>
      <c r="P160" s="19" t="s">
        <v>395</v>
      </c>
      <c r="Q160" s="19" t="s">
        <v>395</v>
      </c>
      <c r="R160" s="19" t="s">
        <v>395</v>
      </c>
      <c r="S160" s="19" t="s">
        <v>395</v>
      </c>
    </row>
    <row r="161" spans="1:19" x14ac:dyDescent="0.25">
      <c r="A161" s="8"/>
      <c r="B161" s="8"/>
      <c r="C161" s="15">
        <v>80</v>
      </c>
      <c r="D161" s="15" t="str">
        <f t="shared" si="4"/>
        <v>MP00080</v>
      </c>
      <c r="E161" s="14" t="s">
        <v>396</v>
      </c>
      <c r="F161" s="14" t="s">
        <v>397</v>
      </c>
      <c r="G161" s="14" t="s">
        <v>21</v>
      </c>
      <c r="H161" s="14" t="s">
        <v>398</v>
      </c>
      <c r="I161" s="14" t="s">
        <v>41</v>
      </c>
      <c r="J161" s="11" t="s">
        <v>395</v>
      </c>
      <c r="K161" s="19" t="s">
        <v>395</v>
      </c>
      <c r="L161" s="19" t="s">
        <v>395</v>
      </c>
      <c r="M161" s="19" t="s">
        <v>395</v>
      </c>
      <c r="N161" s="19" t="s">
        <v>395</v>
      </c>
      <c r="O161" s="19" t="s">
        <v>395</v>
      </c>
      <c r="P161" s="19" t="s">
        <v>395</v>
      </c>
      <c r="Q161" s="19" t="s">
        <v>395</v>
      </c>
      <c r="R161" s="19" t="s">
        <v>395</v>
      </c>
      <c r="S161" s="19" t="s">
        <v>395</v>
      </c>
    </row>
    <row r="162" spans="1:19" x14ac:dyDescent="0.25">
      <c r="A162" s="8"/>
      <c r="B162" s="8"/>
      <c r="C162" s="15">
        <v>111</v>
      </c>
      <c r="D162" s="15" t="str">
        <f t="shared" ref="D162:D193" si="5">IF(LEN(C162)=1,CONCATENATE("MP0000",C162),IF(LEN(C162)=2,CONCATENATE("MP000",C162),IF(LEN(C162)=3,CONCATENATE("MP00",C162),IF(LEN(C162)=4,CONCATENATE("MP0",C162),CONCATENATE("MP",C162)))))</f>
        <v>MP00111</v>
      </c>
      <c r="E162" s="14" t="s">
        <v>399</v>
      </c>
      <c r="F162" s="14" t="s">
        <v>35</v>
      </c>
      <c r="G162" s="14" t="s">
        <v>21</v>
      </c>
      <c r="H162" s="14" t="s">
        <v>258</v>
      </c>
      <c r="I162" s="14" t="s">
        <v>45</v>
      </c>
      <c r="J162" s="11" t="s">
        <v>395</v>
      </c>
      <c r="K162" s="19" t="s">
        <v>395</v>
      </c>
      <c r="L162" s="19" t="s">
        <v>395</v>
      </c>
      <c r="M162" s="19" t="s">
        <v>395</v>
      </c>
      <c r="N162" s="19" t="s">
        <v>395</v>
      </c>
      <c r="O162" s="19" t="s">
        <v>395</v>
      </c>
      <c r="P162" s="19" t="s">
        <v>395</v>
      </c>
      <c r="Q162" s="19" t="s">
        <v>395</v>
      </c>
      <c r="R162" s="19" t="s">
        <v>395</v>
      </c>
      <c r="S162" s="19" t="s">
        <v>395</v>
      </c>
    </row>
    <row r="163" spans="1:19" x14ac:dyDescent="0.25">
      <c r="A163" s="8"/>
      <c r="B163" s="8"/>
      <c r="C163" s="15">
        <v>115</v>
      </c>
      <c r="D163" s="15" t="str">
        <f t="shared" si="5"/>
        <v>MP00115</v>
      </c>
      <c r="E163" s="14" t="s">
        <v>400</v>
      </c>
      <c r="F163" s="14" t="s">
        <v>401</v>
      </c>
      <c r="G163" s="14" t="s">
        <v>21</v>
      </c>
      <c r="H163" s="14" t="s">
        <v>402</v>
      </c>
      <c r="I163" s="14" t="s">
        <v>45</v>
      </c>
      <c r="J163" s="11" t="s">
        <v>395</v>
      </c>
      <c r="K163" s="19" t="s">
        <v>395</v>
      </c>
      <c r="L163" s="19" t="s">
        <v>395</v>
      </c>
      <c r="M163" s="19" t="s">
        <v>395</v>
      </c>
      <c r="N163" s="19" t="s">
        <v>395</v>
      </c>
      <c r="O163" s="19" t="s">
        <v>395</v>
      </c>
      <c r="P163" s="19" t="s">
        <v>395</v>
      </c>
      <c r="Q163" s="19" t="s">
        <v>395</v>
      </c>
      <c r="R163" s="19" t="s">
        <v>395</v>
      </c>
      <c r="S163" s="19" t="s">
        <v>395</v>
      </c>
    </row>
    <row r="164" spans="1:19" x14ac:dyDescent="0.25">
      <c r="A164" s="8"/>
      <c r="B164" s="8"/>
      <c r="C164" s="15">
        <v>126</v>
      </c>
      <c r="D164" s="15" t="str">
        <f t="shared" si="5"/>
        <v>MP00126</v>
      </c>
      <c r="E164" s="14" t="s">
        <v>403</v>
      </c>
      <c r="F164" s="14" t="s">
        <v>404</v>
      </c>
      <c r="G164" s="14" t="s">
        <v>21</v>
      </c>
      <c r="H164" s="14" t="s">
        <v>258</v>
      </c>
      <c r="I164" s="14" t="s">
        <v>75</v>
      </c>
      <c r="J164" s="11" t="s">
        <v>395</v>
      </c>
      <c r="K164" s="19" t="s">
        <v>395</v>
      </c>
      <c r="L164" s="19" t="s">
        <v>395</v>
      </c>
      <c r="M164" s="19" t="s">
        <v>395</v>
      </c>
      <c r="N164" s="19" t="s">
        <v>395</v>
      </c>
      <c r="O164" s="19" t="s">
        <v>395</v>
      </c>
      <c r="P164" s="19" t="s">
        <v>395</v>
      </c>
      <c r="Q164" s="19" t="s">
        <v>395</v>
      </c>
      <c r="R164" s="19" t="s">
        <v>395</v>
      </c>
      <c r="S164" s="19" t="s">
        <v>395</v>
      </c>
    </row>
    <row r="165" spans="1:19" x14ac:dyDescent="0.25">
      <c r="A165" s="8"/>
      <c r="B165" s="8"/>
      <c r="C165" s="15">
        <v>134</v>
      </c>
      <c r="D165" s="15" t="str">
        <f t="shared" si="5"/>
        <v>MP00134</v>
      </c>
      <c r="E165" s="14" t="s">
        <v>405</v>
      </c>
      <c r="F165" s="14" t="s">
        <v>406</v>
      </c>
      <c r="G165" s="14" t="s">
        <v>21</v>
      </c>
      <c r="H165" s="14" t="s">
        <v>122</v>
      </c>
      <c r="I165" s="14" t="s">
        <v>75</v>
      </c>
      <c r="J165" s="11" t="s">
        <v>395</v>
      </c>
      <c r="K165" s="19" t="s">
        <v>395</v>
      </c>
      <c r="L165" s="19" t="s">
        <v>395</v>
      </c>
      <c r="M165" s="19" t="s">
        <v>395</v>
      </c>
      <c r="N165" s="19" t="s">
        <v>395</v>
      </c>
      <c r="O165" s="19" t="s">
        <v>395</v>
      </c>
      <c r="P165" s="19" t="s">
        <v>395</v>
      </c>
      <c r="Q165" s="19" t="s">
        <v>395</v>
      </c>
      <c r="R165" s="19" t="s">
        <v>395</v>
      </c>
      <c r="S165" s="19" t="s">
        <v>395</v>
      </c>
    </row>
    <row r="166" spans="1:19" x14ac:dyDescent="0.25">
      <c r="A166" s="8"/>
      <c r="B166" s="8"/>
      <c r="C166" s="15">
        <v>143</v>
      </c>
      <c r="D166" s="15" t="str">
        <f t="shared" si="5"/>
        <v>MP00143</v>
      </c>
      <c r="E166" s="14" t="s">
        <v>407</v>
      </c>
      <c r="F166" s="14" t="s">
        <v>28</v>
      </c>
      <c r="G166" s="14" t="s">
        <v>21</v>
      </c>
      <c r="H166" s="14" t="s">
        <v>408</v>
      </c>
      <c r="I166" s="14" t="s">
        <v>75</v>
      </c>
      <c r="J166" s="11" t="s">
        <v>395</v>
      </c>
      <c r="K166" s="19" t="s">
        <v>395</v>
      </c>
      <c r="L166" s="19" t="s">
        <v>395</v>
      </c>
      <c r="M166" s="19" t="s">
        <v>395</v>
      </c>
      <c r="N166" s="19" t="s">
        <v>395</v>
      </c>
      <c r="O166" s="19" t="s">
        <v>395</v>
      </c>
      <c r="P166" s="19" t="s">
        <v>395</v>
      </c>
      <c r="Q166" s="19" t="s">
        <v>395</v>
      </c>
      <c r="R166" s="19" t="s">
        <v>395</v>
      </c>
      <c r="S166" s="19" t="s">
        <v>395</v>
      </c>
    </row>
    <row r="167" spans="1:19" x14ac:dyDescent="0.25">
      <c r="A167" s="8"/>
      <c r="B167" s="8"/>
      <c r="C167" s="15">
        <v>184</v>
      </c>
      <c r="D167" s="15" t="str">
        <f t="shared" si="5"/>
        <v>MP00184</v>
      </c>
      <c r="E167" s="14" t="s">
        <v>174</v>
      </c>
      <c r="F167" s="14" t="s">
        <v>409</v>
      </c>
      <c r="G167" s="14" t="s">
        <v>21</v>
      </c>
      <c r="H167" s="14" t="s">
        <v>410</v>
      </c>
      <c r="I167" s="14" t="s">
        <v>96</v>
      </c>
      <c r="J167" s="11" t="s">
        <v>395</v>
      </c>
      <c r="K167" s="19" t="s">
        <v>395</v>
      </c>
      <c r="L167" s="19" t="s">
        <v>395</v>
      </c>
      <c r="M167" s="19" t="s">
        <v>395</v>
      </c>
      <c r="N167" s="19" t="s">
        <v>395</v>
      </c>
      <c r="O167" s="19" t="s">
        <v>395</v>
      </c>
      <c r="P167" s="19" t="s">
        <v>395</v>
      </c>
      <c r="Q167" s="19" t="s">
        <v>395</v>
      </c>
      <c r="R167" s="19" t="s">
        <v>395</v>
      </c>
      <c r="S167" s="19" t="s">
        <v>395</v>
      </c>
    </row>
    <row r="168" spans="1:19" x14ac:dyDescent="0.25">
      <c r="A168" s="8"/>
      <c r="B168" s="8"/>
      <c r="C168" s="15">
        <v>14</v>
      </c>
      <c r="D168" s="15" t="str">
        <f t="shared" si="5"/>
        <v>MP00014</v>
      </c>
      <c r="E168" s="14" t="s">
        <v>411</v>
      </c>
      <c r="F168" s="14" t="s">
        <v>144</v>
      </c>
      <c r="G168" s="14" t="s">
        <v>111</v>
      </c>
      <c r="H168" s="14" t="s">
        <v>412</v>
      </c>
      <c r="I168" s="14" t="s">
        <v>112</v>
      </c>
      <c r="J168" s="11" t="s">
        <v>413</v>
      </c>
      <c r="K168" s="19" t="s">
        <v>413</v>
      </c>
      <c r="L168" s="19" t="s">
        <v>413</v>
      </c>
      <c r="M168" s="19" t="s">
        <v>413</v>
      </c>
      <c r="N168" s="19" t="s">
        <v>413</v>
      </c>
      <c r="O168" s="19" t="s">
        <v>413</v>
      </c>
      <c r="P168" s="19" t="s">
        <v>413</v>
      </c>
      <c r="Q168" s="19" t="s">
        <v>413</v>
      </c>
      <c r="R168" s="19" t="s">
        <v>413</v>
      </c>
      <c r="S168" s="19" t="s">
        <v>413</v>
      </c>
    </row>
    <row r="169" spans="1:19" x14ac:dyDescent="0.25">
      <c r="A169" s="8"/>
      <c r="B169" s="8"/>
      <c r="C169" s="15">
        <v>19</v>
      </c>
      <c r="D169" s="15" t="str">
        <f t="shared" si="5"/>
        <v>MP00019</v>
      </c>
      <c r="E169" s="14" t="s">
        <v>414</v>
      </c>
      <c r="F169" s="14" t="s">
        <v>415</v>
      </c>
      <c r="G169" s="14" t="s">
        <v>111</v>
      </c>
      <c r="H169" s="14" t="s">
        <v>192</v>
      </c>
      <c r="I169" s="14" t="s">
        <v>240</v>
      </c>
      <c r="J169" s="11" t="s">
        <v>413</v>
      </c>
      <c r="K169" s="19" t="s">
        <v>413</v>
      </c>
      <c r="L169" s="19" t="s">
        <v>413</v>
      </c>
      <c r="M169" s="19" t="s">
        <v>413</v>
      </c>
      <c r="N169" s="19" t="s">
        <v>413</v>
      </c>
      <c r="O169" s="19" t="s">
        <v>413</v>
      </c>
      <c r="P169" s="19" t="s">
        <v>413</v>
      </c>
      <c r="Q169" s="19" t="s">
        <v>413</v>
      </c>
      <c r="R169" s="19" t="s">
        <v>413</v>
      </c>
      <c r="S169" s="19" t="s">
        <v>413</v>
      </c>
    </row>
    <row r="170" spans="1:19" x14ac:dyDescent="0.25">
      <c r="A170" s="8"/>
      <c r="B170" s="8"/>
      <c r="C170" s="15">
        <v>21</v>
      </c>
      <c r="D170" s="15" t="str">
        <f t="shared" si="5"/>
        <v>MP00021</v>
      </c>
      <c r="E170" s="14" t="s">
        <v>317</v>
      </c>
      <c r="F170" s="14" t="s">
        <v>416</v>
      </c>
      <c r="G170" s="14" t="s">
        <v>111</v>
      </c>
      <c r="H170" s="14" t="s">
        <v>417</v>
      </c>
      <c r="I170" s="14" t="s">
        <v>240</v>
      </c>
      <c r="J170" s="11" t="s">
        <v>413</v>
      </c>
      <c r="K170" s="19" t="s">
        <v>413</v>
      </c>
      <c r="L170" s="19" t="s">
        <v>413</v>
      </c>
      <c r="M170" s="19" t="s">
        <v>413</v>
      </c>
      <c r="N170" s="19" t="s">
        <v>413</v>
      </c>
      <c r="O170" s="19" t="s">
        <v>413</v>
      </c>
      <c r="P170" s="19" t="s">
        <v>413</v>
      </c>
      <c r="Q170" s="19" t="s">
        <v>413</v>
      </c>
      <c r="R170" s="19" t="s">
        <v>413</v>
      </c>
      <c r="S170" s="19" t="s">
        <v>413</v>
      </c>
    </row>
    <row r="171" spans="1:19" x14ac:dyDescent="0.25">
      <c r="A171" s="8"/>
      <c r="B171" s="8"/>
      <c r="C171" s="15">
        <v>26</v>
      </c>
      <c r="D171" s="15" t="str">
        <f t="shared" si="5"/>
        <v>MP00026</v>
      </c>
      <c r="E171" s="14" t="s">
        <v>355</v>
      </c>
      <c r="F171" s="14" t="s">
        <v>418</v>
      </c>
      <c r="G171" s="14" t="s">
        <v>111</v>
      </c>
      <c r="H171" s="14" t="s">
        <v>22</v>
      </c>
      <c r="I171" s="14" t="s">
        <v>240</v>
      </c>
      <c r="J171" s="11" t="s">
        <v>413</v>
      </c>
      <c r="K171" s="19" t="s">
        <v>413</v>
      </c>
      <c r="L171" s="19" t="s">
        <v>413</v>
      </c>
      <c r="M171" s="19" t="s">
        <v>413</v>
      </c>
      <c r="N171" s="19" t="s">
        <v>413</v>
      </c>
      <c r="O171" s="19" t="s">
        <v>413</v>
      </c>
      <c r="P171" s="19" t="s">
        <v>413</v>
      </c>
      <c r="Q171" s="19" t="s">
        <v>413</v>
      </c>
      <c r="R171" s="19" t="s">
        <v>413</v>
      </c>
      <c r="S171" s="19" t="s">
        <v>413</v>
      </c>
    </row>
    <row r="172" spans="1:19" x14ac:dyDescent="0.25">
      <c r="A172" s="8"/>
      <c r="B172" s="8"/>
      <c r="C172" s="15">
        <v>27</v>
      </c>
      <c r="D172" s="15" t="str">
        <f t="shared" si="5"/>
        <v>MP00027</v>
      </c>
      <c r="E172" s="14" t="s">
        <v>419</v>
      </c>
      <c r="F172" s="14" t="s">
        <v>420</v>
      </c>
      <c r="G172" s="14" t="s">
        <v>111</v>
      </c>
      <c r="H172" s="14" t="s">
        <v>179</v>
      </c>
      <c r="I172" s="14" t="s">
        <v>208</v>
      </c>
      <c r="J172" s="11" t="s">
        <v>413</v>
      </c>
      <c r="K172" s="19" t="s">
        <v>413</v>
      </c>
      <c r="L172" s="19" t="s">
        <v>413</v>
      </c>
      <c r="M172" s="19" t="s">
        <v>413</v>
      </c>
      <c r="N172" s="19" t="s">
        <v>413</v>
      </c>
      <c r="O172" s="19" t="s">
        <v>413</v>
      </c>
      <c r="P172" s="19" t="s">
        <v>413</v>
      </c>
      <c r="Q172" s="19" t="s">
        <v>413</v>
      </c>
      <c r="R172" s="19" t="s">
        <v>413</v>
      </c>
      <c r="S172" s="19" t="s">
        <v>413</v>
      </c>
    </row>
    <row r="173" spans="1:19" x14ac:dyDescent="0.25">
      <c r="A173" s="8"/>
      <c r="B173" s="8"/>
      <c r="C173" s="15">
        <v>34</v>
      </c>
      <c r="D173" s="15" t="str">
        <f t="shared" si="5"/>
        <v>MP00034</v>
      </c>
      <c r="E173" s="14" t="s">
        <v>259</v>
      </c>
      <c r="F173" s="14" t="s">
        <v>421</v>
      </c>
      <c r="G173" s="14" t="s">
        <v>111</v>
      </c>
      <c r="H173" s="15"/>
      <c r="I173" s="14" t="s">
        <v>339</v>
      </c>
      <c r="J173" s="11" t="s">
        <v>413</v>
      </c>
      <c r="K173" s="19" t="s">
        <v>413</v>
      </c>
      <c r="L173" s="19" t="s">
        <v>413</v>
      </c>
      <c r="M173" s="19" t="s">
        <v>413</v>
      </c>
      <c r="N173" s="19" t="s">
        <v>413</v>
      </c>
      <c r="O173" s="19" t="s">
        <v>413</v>
      </c>
      <c r="P173" s="19" t="s">
        <v>413</v>
      </c>
      <c r="Q173" s="19" t="s">
        <v>413</v>
      </c>
      <c r="R173" s="19" t="s">
        <v>413</v>
      </c>
      <c r="S173" s="19" t="s">
        <v>413</v>
      </c>
    </row>
    <row r="174" spans="1:19" x14ac:dyDescent="0.25">
      <c r="A174" s="8"/>
      <c r="B174" s="8"/>
      <c r="C174" s="15">
        <v>36</v>
      </c>
      <c r="D174" s="15" t="str">
        <f t="shared" si="5"/>
        <v>MP00036</v>
      </c>
      <c r="E174" s="14" t="s">
        <v>422</v>
      </c>
      <c r="F174" s="14" t="s">
        <v>423</v>
      </c>
      <c r="G174" s="14" t="s">
        <v>111</v>
      </c>
      <c r="H174" s="15"/>
      <c r="I174" s="14" t="s">
        <v>339</v>
      </c>
      <c r="J174" s="11" t="s">
        <v>413</v>
      </c>
      <c r="K174" s="19" t="s">
        <v>413</v>
      </c>
      <c r="L174" s="19" t="s">
        <v>413</v>
      </c>
      <c r="M174" s="19" t="s">
        <v>413</v>
      </c>
      <c r="N174" s="19" t="s">
        <v>413</v>
      </c>
      <c r="O174" s="19" t="s">
        <v>413</v>
      </c>
      <c r="P174" s="19" t="s">
        <v>413</v>
      </c>
      <c r="Q174" s="19" t="s">
        <v>413</v>
      </c>
      <c r="R174" s="19" t="s">
        <v>413</v>
      </c>
      <c r="S174" s="19" t="s">
        <v>413</v>
      </c>
    </row>
    <row r="175" spans="1:19" x14ac:dyDescent="0.25">
      <c r="A175" s="8"/>
      <c r="B175" s="8"/>
      <c r="C175" s="15">
        <v>46</v>
      </c>
      <c r="D175" s="15" t="str">
        <f t="shared" si="5"/>
        <v>MP00046</v>
      </c>
      <c r="E175" s="14" t="s">
        <v>424</v>
      </c>
      <c r="F175" s="14" t="s">
        <v>425</v>
      </c>
      <c r="G175" s="14" t="s">
        <v>21</v>
      </c>
      <c r="H175" s="14" t="s">
        <v>426</v>
      </c>
      <c r="I175" s="14" t="s">
        <v>23</v>
      </c>
      <c r="J175" s="11" t="s">
        <v>413</v>
      </c>
      <c r="K175" s="19" t="s">
        <v>413</v>
      </c>
      <c r="L175" s="19" t="s">
        <v>413</v>
      </c>
      <c r="M175" s="19" t="s">
        <v>413</v>
      </c>
      <c r="N175" s="19" t="s">
        <v>413</v>
      </c>
      <c r="O175" s="19" t="s">
        <v>413</v>
      </c>
      <c r="P175" s="19" t="s">
        <v>413</v>
      </c>
      <c r="Q175" s="19" t="s">
        <v>413</v>
      </c>
      <c r="R175" s="19" t="s">
        <v>413</v>
      </c>
      <c r="S175" s="19" t="s">
        <v>413</v>
      </c>
    </row>
    <row r="176" spans="1:19" x14ac:dyDescent="0.25">
      <c r="A176" s="8"/>
      <c r="B176" s="8"/>
      <c r="C176" s="15">
        <v>48</v>
      </c>
      <c r="D176" s="15" t="str">
        <f t="shared" si="5"/>
        <v>MP00048</v>
      </c>
      <c r="E176" s="14" t="s">
        <v>427</v>
      </c>
      <c r="F176" s="14" t="s">
        <v>136</v>
      </c>
      <c r="G176" s="14" t="s">
        <v>21</v>
      </c>
      <c r="H176" s="14" t="s">
        <v>33</v>
      </c>
      <c r="I176" s="14" t="s">
        <v>23</v>
      </c>
      <c r="J176" s="11" t="s">
        <v>413</v>
      </c>
      <c r="K176" s="19" t="s">
        <v>413</v>
      </c>
      <c r="L176" s="19" t="s">
        <v>413</v>
      </c>
      <c r="M176" s="19" t="s">
        <v>413</v>
      </c>
      <c r="N176" s="19" t="s">
        <v>413</v>
      </c>
      <c r="O176" s="19" t="s">
        <v>413</v>
      </c>
      <c r="P176" s="19" t="s">
        <v>413</v>
      </c>
      <c r="Q176" s="19" t="s">
        <v>413</v>
      </c>
      <c r="R176" s="19" t="s">
        <v>413</v>
      </c>
      <c r="S176" s="19" t="s">
        <v>413</v>
      </c>
    </row>
    <row r="177" spans="1:19" x14ac:dyDescent="0.25">
      <c r="A177" s="8"/>
      <c r="B177" s="8"/>
      <c r="C177" s="15">
        <v>58</v>
      </c>
      <c r="D177" s="15" t="str">
        <f t="shared" si="5"/>
        <v>MP00058</v>
      </c>
      <c r="E177" s="14" t="s">
        <v>428</v>
      </c>
      <c r="F177" s="14" t="s">
        <v>136</v>
      </c>
      <c r="G177" s="14" t="s">
        <v>21</v>
      </c>
      <c r="H177" s="15" t="s">
        <v>51</v>
      </c>
      <c r="I177" s="14" t="s">
        <v>37</v>
      </c>
      <c r="J177" s="11" t="s">
        <v>413</v>
      </c>
      <c r="K177" s="19" t="s">
        <v>413</v>
      </c>
      <c r="L177" s="19" t="s">
        <v>413</v>
      </c>
      <c r="M177" s="19" t="s">
        <v>413</v>
      </c>
      <c r="N177" s="19" t="s">
        <v>413</v>
      </c>
      <c r="O177" s="19" t="s">
        <v>413</v>
      </c>
      <c r="P177" s="19" t="s">
        <v>413</v>
      </c>
      <c r="Q177" s="19" t="s">
        <v>413</v>
      </c>
      <c r="R177" s="19" t="s">
        <v>413</v>
      </c>
      <c r="S177" s="19" t="s">
        <v>413</v>
      </c>
    </row>
    <row r="178" spans="1:19" x14ac:dyDescent="0.25">
      <c r="A178" s="8"/>
      <c r="B178" s="8"/>
      <c r="C178" s="15">
        <v>66</v>
      </c>
      <c r="D178" s="15" t="str">
        <f t="shared" si="5"/>
        <v>MP00066</v>
      </c>
      <c r="E178" s="14" t="s">
        <v>429</v>
      </c>
      <c r="F178" s="14" t="s">
        <v>71</v>
      </c>
      <c r="G178" s="14" t="s">
        <v>21</v>
      </c>
      <c r="H178" s="14" t="s">
        <v>48</v>
      </c>
      <c r="I178" s="14" t="s">
        <v>37</v>
      </c>
      <c r="J178" s="11" t="s">
        <v>413</v>
      </c>
      <c r="K178" s="19" t="s">
        <v>413</v>
      </c>
      <c r="L178" s="19" t="s">
        <v>413</v>
      </c>
      <c r="M178" s="19" t="s">
        <v>413</v>
      </c>
      <c r="N178" s="19" t="s">
        <v>413</v>
      </c>
      <c r="O178" s="19" t="s">
        <v>413</v>
      </c>
      <c r="P178" s="19" t="s">
        <v>413</v>
      </c>
      <c r="Q178" s="19" t="s">
        <v>413</v>
      </c>
      <c r="R178" s="19" t="s">
        <v>413</v>
      </c>
      <c r="S178" s="19" t="s">
        <v>413</v>
      </c>
    </row>
    <row r="179" spans="1:19" x14ac:dyDescent="0.25">
      <c r="A179" s="8"/>
      <c r="B179" s="8"/>
      <c r="C179" s="15">
        <v>67</v>
      </c>
      <c r="D179" s="15" t="str">
        <f t="shared" si="5"/>
        <v>MP00067</v>
      </c>
      <c r="E179" s="14" t="s">
        <v>430</v>
      </c>
      <c r="F179" s="14" t="s">
        <v>47</v>
      </c>
      <c r="G179" s="14" t="s">
        <v>21</v>
      </c>
      <c r="H179" s="14" t="s">
        <v>431</v>
      </c>
      <c r="I179" s="14" t="s">
        <v>37</v>
      </c>
      <c r="J179" s="11" t="s">
        <v>413</v>
      </c>
      <c r="K179" s="19" t="s">
        <v>413</v>
      </c>
      <c r="L179" s="19" t="s">
        <v>413</v>
      </c>
      <c r="M179" s="19" t="s">
        <v>413</v>
      </c>
      <c r="N179" s="19" t="s">
        <v>413</v>
      </c>
      <c r="O179" s="19" t="s">
        <v>413</v>
      </c>
      <c r="P179" s="19" t="s">
        <v>413</v>
      </c>
      <c r="Q179" s="19" t="s">
        <v>413</v>
      </c>
      <c r="R179" s="19" t="s">
        <v>413</v>
      </c>
      <c r="S179" s="19" t="s">
        <v>413</v>
      </c>
    </row>
    <row r="180" spans="1:19" x14ac:dyDescent="0.25">
      <c r="A180" s="8"/>
      <c r="B180" s="8"/>
      <c r="C180" s="15">
        <v>74</v>
      </c>
      <c r="D180" s="15" t="str">
        <f t="shared" si="5"/>
        <v>MP00074</v>
      </c>
      <c r="E180" s="14" t="s">
        <v>138</v>
      </c>
      <c r="F180" s="14" t="s">
        <v>47</v>
      </c>
      <c r="G180" s="14" t="s">
        <v>21</v>
      </c>
      <c r="H180" s="15" t="s">
        <v>51</v>
      </c>
      <c r="I180" s="14" t="s">
        <v>41</v>
      </c>
      <c r="J180" s="11" t="s">
        <v>413</v>
      </c>
      <c r="K180" s="19" t="s">
        <v>413</v>
      </c>
      <c r="L180" s="19" t="s">
        <v>413</v>
      </c>
      <c r="M180" s="19" t="s">
        <v>413</v>
      </c>
      <c r="N180" s="19" t="s">
        <v>413</v>
      </c>
      <c r="O180" s="19" t="s">
        <v>413</v>
      </c>
      <c r="P180" s="19" t="s">
        <v>413</v>
      </c>
      <c r="Q180" s="19" t="s">
        <v>413</v>
      </c>
      <c r="R180" s="19" t="s">
        <v>413</v>
      </c>
      <c r="S180" s="19" t="s">
        <v>413</v>
      </c>
    </row>
    <row r="181" spans="1:19" x14ac:dyDescent="0.25">
      <c r="A181" s="8"/>
      <c r="B181" s="8"/>
      <c r="C181" s="15">
        <v>84</v>
      </c>
      <c r="D181" s="15" t="str">
        <f t="shared" si="5"/>
        <v>MP00084</v>
      </c>
      <c r="E181" s="14" t="s">
        <v>432</v>
      </c>
      <c r="F181" s="14" t="s">
        <v>120</v>
      </c>
      <c r="G181" s="14" t="s">
        <v>21</v>
      </c>
      <c r="H181" s="14" t="s">
        <v>48</v>
      </c>
      <c r="I181" s="14" t="s">
        <v>41</v>
      </c>
      <c r="J181" s="11" t="s">
        <v>413</v>
      </c>
      <c r="K181" s="19" t="s">
        <v>413</v>
      </c>
      <c r="L181" s="19" t="s">
        <v>413</v>
      </c>
      <c r="M181" s="19" t="s">
        <v>413</v>
      </c>
      <c r="N181" s="19" t="s">
        <v>413</v>
      </c>
      <c r="O181" s="19" t="s">
        <v>413</v>
      </c>
      <c r="P181" s="19" t="s">
        <v>413</v>
      </c>
      <c r="Q181" s="19" t="s">
        <v>413</v>
      </c>
      <c r="R181" s="19" t="s">
        <v>413</v>
      </c>
      <c r="S181" s="19" t="s">
        <v>413</v>
      </c>
    </row>
    <row r="182" spans="1:19" x14ac:dyDescent="0.25">
      <c r="A182" s="8"/>
      <c r="B182" s="8"/>
      <c r="C182" s="15">
        <v>88</v>
      </c>
      <c r="D182" s="15" t="str">
        <f t="shared" si="5"/>
        <v>MP00088</v>
      </c>
      <c r="E182" s="14" t="s">
        <v>433</v>
      </c>
      <c r="F182" s="14" t="s">
        <v>434</v>
      </c>
      <c r="G182" s="14" t="s">
        <v>21</v>
      </c>
      <c r="H182" s="14" t="s">
        <v>435</v>
      </c>
      <c r="I182" s="14" t="s">
        <v>41</v>
      </c>
      <c r="J182" s="11" t="s">
        <v>413</v>
      </c>
      <c r="K182" s="19" t="s">
        <v>413</v>
      </c>
      <c r="L182" s="19" t="s">
        <v>413</v>
      </c>
      <c r="M182" s="19" t="s">
        <v>413</v>
      </c>
      <c r="N182" s="19" t="s">
        <v>413</v>
      </c>
      <c r="O182" s="19" t="s">
        <v>413</v>
      </c>
      <c r="P182" s="19" t="s">
        <v>413</v>
      </c>
      <c r="Q182" s="19" t="s">
        <v>413</v>
      </c>
      <c r="R182" s="19" t="s">
        <v>413</v>
      </c>
      <c r="S182" s="19" t="s">
        <v>413</v>
      </c>
    </row>
    <row r="183" spans="1:19" x14ac:dyDescent="0.25">
      <c r="A183" s="8"/>
      <c r="B183" s="8"/>
      <c r="C183" s="15">
        <v>92</v>
      </c>
      <c r="D183" s="15" t="str">
        <f t="shared" si="5"/>
        <v>MP00092</v>
      </c>
      <c r="E183" s="14" t="s">
        <v>364</v>
      </c>
      <c r="F183" s="14" t="s">
        <v>139</v>
      </c>
      <c r="G183" s="14" t="s">
        <v>21</v>
      </c>
      <c r="H183" s="15" t="s">
        <v>51</v>
      </c>
      <c r="I183" s="14" t="s">
        <v>41</v>
      </c>
      <c r="J183" s="11" t="s">
        <v>413</v>
      </c>
      <c r="K183" s="19" t="s">
        <v>413</v>
      </c>
      <c r="L183" s="19" t="s">
        <v>413</v>
      </c>
      <c r="M183" s="19" t="s">
        <v>413</v>
      </c>
      <c r="N183" s="19" t="s">
        <v>413</v>
      </c>
      <c r="O183" s="19" t="s">
        <v>413</v>
      </c>
      <c r="P183" s="19" t="s">
        <v>413</v>
      </c>
      <c r="Q183" s="19" t="s">
        <v>413</v>
      </c>
      <c r="R183" s="19" t="s">
        <v>413</v>
      </c>
      <c r="S183" s="19" t="s">
        <v>413</v>
      </c>
    </row>
    <row r="184" spans="1:19" x14ac:dyDescent="0.25">
      <c r="A184" s="8"/>
      <c r="B184" s="8"/>
      <c r="C184" s="15">
        <v>95</v>
      </c>
      <c r="D184" s="15" t="str">
        <f t="shared" si="5"/>
        <v>MP00095</v>
      </c>
      <c r="E184" s="14" t="s">
        <v>436</v>
      </c>
      <c r="F184" s="14" t="s">
        <v>437</v>
      </c>
      <c r="G184" s="14" t="s">
        <v>21</v>
      </c>
      <c r="H184" s="15" t="s">
        <v>51</v>
      </c>
      <c r="I184" s="14" t="s">
        <v>45</v>
      </c>
      <c r="J184" s="11" t="s">
        <v>413</v>
      </c>
      <c r="K184" s="19" t="s">
        <v>413</v>
      </c>
      <c r="L184" s="19" t="s">
        <v>413</v>
      </c>
      <c r="M184" s="19" t="s">
        <v>413</v>
      </c>
      <c r="N184" s="19" t="s">
        <v>413</v>
      </c>
      <c r="O184" s="19" t="s">
        <v>413</v>
      </c>
      <c r="P184" s="19" t="s">
        <v>413</v>
      </c>
      <c r="Q184" s="19" t="s">
        <v>413</v>
      </c>
      <c r="R184" s="19" t="s">
        <v>413</v>
      </c>
      <c r="S184" s="19" t="s">
        <v>413</v>
      </c>
    </row>
    <row r="185" spans="1:19" x14ac:dyDescent="0.25">
      <c r="A185" s="8"/>
      <c r="B185" s="8"/>
      <c r="C185" s="15">
        <v>109</v>
      </c>
      <c r="D185" s="15" t="str">
        <f t="shared" si="5"/>
        <v>MP00109</v>
      </c>
      <c r="E185" s="14" t="s">
        <v>438</v>
      </c>
      <c r="F185" s="14" t="s">
        <v>392</v>
      </c>
      <c r="G185" s="14" t="s">
        <v>21</v>
      </c>
      <c r="H185" s="14" t="s">
        <v>26</v>
      </c>
      <c r="I185" s="14" t="s">
        <v>45</v>
      </c>
      <c r="J185" s="11" t="s">
        <v>413</v>
      </c>
      <c r="K185" s="19" t="s">
        <v>413</v>
      </c>
      <c r="L185" s="19" t="s">
        <v>413</v>
      </c>
      <c r="M185" s="19" t="s">
        <v>413</v>
      </c>
      <c r="N185" s="19" t="s">
        <v>413</v>
      </c>
      <c r="O185" s="19" t="s">
        <v>413</v>
      </c>
      <c r="P185" s="19" t="s">
        <v>413</v>
      </c>
      <c r="Q185" s="19" t="s">
        <v>413</v>
      </c>
      <c r="R185" s="19" t="s">
        <v>413</v>
      </c>
      <c r="S185" s="19" t="s">
        <v>413</v>
      </c>
    </row>
    <row r="186" spans="1:19" x14ac:dyDescent="0.25">
      <c r="A186" s="8"/>
      <c r="B186" s="8"/>
      <c r="C186" s="15">
        <v>112</v>
      </c>
      <c r="D186" s="15" t="str">
        <f t="shared" si="5"/>
        <v>MP00112</v>
      </c>
      <c r="E186" s="14" t="s">
        <v>439</v>
      </c>
      <c r="F186" s="14" t="s">
        <v>440</v>
      </c>
      <c r="G186" s="14" t="s">
        <v>21</v>
      </c>
      <c r="H186" s="14" t="s">
        <v>441</v>
      </c>
      <c r="I186" s="14" t="s">
        <v>45</v>
      </c>
      <c r="J186" s="11" t="s">
        <v>413</v>
      </c>
      <c r="K186" s="19" t="s">
        <v>413</v>
      </c>
      <c r="L186" s="19" t="s">
        <v>413</v>
      </c>
      <c r="M186" s="19" t="s">
        <v>413</v>
      </c>
      <c r="N186" s="19" t="s">
        <v>413</v>
      </c>
      <c r="O186" s="19" t="s">
        <v>413</v>
      </c>
      <c r="P186" s="19" t="s">
        <v>413</v>
      </c>
      <c r="Q186" s="19" t="s">
        <v>413</v>
      </c>
      <c r="R186" s="19" t="s">
        <v>413</v>
      </c>
      <c r="S186" s="19" t="s">
        <v>413</v>
      </c>
    </row>
    <row r="187" spans="1:19" x14ac:dyDescent="0.25">
      <c r="A187" s="8"/>
      <c r="B187" s="8"/>
      <c r="C187" s="15">
        <v>120</v>
      </c>
      <c r="D187" s="15" t="str">
        <f t="shared" si="5"/>
        <v>MP00120</v>
      </c>
      <c r="E187" s="14" t="s">
        <v>442</v>
      </c>
      <c r="F187" s="14" t="s">
        <v>409</v>
      </c>
      <c r="G187" s="14" t="s">
        <v>21</v>
      </c>
      <c r="H187" s="14" t="s">
        <v>443</v>
      </c>
      <c r="I187" s="14" t="s">
        <v>45</v>
      </c>
      <c r="J187" s="11" t="s">
        <v>413</v>
      </c>
      <c r="K187" s="19" t="s">
        <v>413</v>
      </c>
      <c r="L187" s="19" t="s">
        <v>413</v>
      </c>
      <c r="M187" s="19" t="s">
        <v>413</v>
      </c>
      <c r="N187" s="19" t="s">
        <v>413</v>
      </c>
      <c r="O187" s="19" t="s">
        <v>413</v>
      </c>
      <c r="P187" s="19" t="s">
        <v>413</v>
      </c>
      <c r="Q187" s="19" t="s">
        <v>413</v>
      </c>
      <c r="R187" s="19" t="s">
        <v>413</v>
      </c>
      <c r="S187" s="19" t="s">
        <v>413</v>
      </c>
    </row>
    <row r="188" spans="1:19" x14ac:dyDescent="0.25">
      <c r="A188" s="8"/>
      <c r="B188" s="8"/>
      <c r="C188" s="15">
        <v>122</v>
      </c>
      <c r="D188" s="15" t="str">
        <f t="shared" si="5"/>
        <v>MP00122</v>
      </c>
      <c r="E188" s="14" t="s">
        <v>444</v>
      </c>
      <c r="F188" s="14" t="s">
        <v>445</v>
      </c>
      <c r="G188" s="14" t="s">
        <v>21</v>
      </c>
      <c r="H188" s="14" t="s">
        <v>258</v>
      </c>
      <c r="I188" s="14" t="s">
        <v>45</v>
      </c>
      <c r="J188" s="11" t="s">
        <v>413</v>
      </c>
      <c r="K188" s="19" t="s">
        <v>413</v>
      </c>
      <c r="L188" s="19" t="s">
        <v>413</v>
      </c>
      <c r="M188" s="19" t="s">
        <v>413</v>
      </c>
      <c r="N188" s="19" t="s">
        <v>413</v>
      </c>
      <c r="O188" s="19" t="s">
        <v>413</v>
      </c>
      <c r="P188" s="19" t="s">
        <v>413</v>
      </c>
      <c r="Q188" s="19" t="s">
        <v>413</v>
      </c>
      <c r="R188" s="19" t="s">
        <v>413</v>
      </c>
      <c r="S188" s="19" t="s">
        <v>413</v>
      </c>
    </row>
    <row r="189" spans="1:19" x14ac:dyDescent="0.25">
      <c r="A189" s="8"/>
      <c r="B189" s="8"/>
      <c r="C189" s="15">
        <v>136</v>
      </c>
      <c r="D189" s="15" t="str">
        <f t="shared" si="5"/>
        <v>MP00136</v>
      </c>
      <c r="E189" s="14" t="s">
        <v>446</v>
      </c>
      <c r="F189" s="14" t="s">
        <v>447</v>
      </c>
      <c r="G189" s="14" t="s">
        <v>21</v>
      </c>
      <c r="H189" s="14" t="s">
        <v>448</v>
      </c>
      <c r="I189" s="14" t="s">
        <v>75</v>
      </c>
      <c r="J189" s="11" t="s">
        <v>413</v>
      </c>
      <c r="K189" s="19" t="s">
        <v>413</v>
      </c>
      <c r="L189" s="19" t="s">
        <v>413</v>
      </c>
      <c r="M189" s="19" t="s">
        <v>413</v>
      </c>
      <c r="N189" s="19" t="s">
        <v>413</v>
      </c>
      <c r="O189" s="19" t="s">
        <v>413</v>
      </c>
      <c r="P189" s="19" t="s">
        <v>413</v>
      </c>
      <c r="Q189" s="19" t="s">
        <v>413</v>
      </c>
      <c r="R189" s="19" t="s">
        <v>413</v>
      </c>
      <c r="S189" s="19" t="s">
        <v>413</v>
      </c>
    </row>
    <row r="190" spans="1:19" x14ac:dyDescent="0.25">
      <c r="A190" s="8"/>
      <c r="B190" s="8"/>
      <c r="C190" s="15">
        <v>150</v>
      </c>
      <c r="D190" s="15" t="str">
        <f t="shared" si="5"/>
        <v>MP00150</v>
      </c>
      <c r="E190" s="14" t="s">
        <v>449</v>
      </c>
      <c r="F190" s="14" t="s">
        <v>450</v>
      </c>
      <c r="G190" s="14" t="s">
        <v>21</v>
      </c>
      <c r="H190" s="14" t="s">
        <v>451</v>
      </c>
      <c r="I190" s="14" t="s">
        <v>75</v>
      </c>
      <c r="J190" s="11" t="s">
        <v>413</v>
      </c>
      <c r="K190" s="19" t="s">
        <v>413</v>
      </c>
      <c r="L190" s="19" t="s">
        <v>413</v>
      </c>
      <c r="M190" s="19" t="s">
        <v>413</v>
      </c>
      <c r="N190" s="19" t="s">
        <v>413</v>
      </c>
      <c r="O190" s="19" t="s">
        <v>413</v>
      </c>
      <c r="P190" s="19" t="s">
        <v>413</v>
      </c>
      <c r="Q190" s="19" t="s">
        <v>413</v>
      </c>
      <c r="R190" s="19" t="s">
        <v>413</v>
      </c>
      <c r="S190" s="19" t="s">
        <v>413</v>
      </c>
    </row>
    <row r="191" spans="1:19" x14ac:dyDescent="0.25">
      <c r="A191" s="8"/>
      <c r="B191" s="8"/>
      <c r="C191" s="15">
        <v>154</v>
      </c>
      <c r="D191" s="15" t="str">
        <f t="shared" si="5"/>
        <v>MP00154</v>
      </c>
      <c r="E191" s="14" t="s">
        <v>452</v>
      </c>
      <c r="F191" s="14" t="s">
        <v>453</v>
      </c>
      <c r="G191" s="14" t="s">
        <v>21</v>
      </c>
      <c r="H191" s="14" t="s">
        <v>454</v>
      </c>
      <c r="I191" s="14" t="s">
        <v>79</v>
      </c>
      <c r="J191" s="11" t="s">
        <v>413</v>
      </c>
      <c r="K191" s="19" t="s">
        <v>413</v>
      </c>
      <c r="L191" s="19" t="s">
        <v>413</v>
      </c>
      <c r="M191" s="19" t="s">
        <v>413</v>
      </c>
      <c r="N191" s="19" t="s">
        <v>413</v>
      </c>
      <c r="O191" s="19" t="s">
        <v>413</v>
      </c>
      <c r="P191" s="19" t="s">
        <v>413</v>
      </c>
      <c r="Q191" s="19" t="s">
        <v>413</v>
      </c>
      <c r="R191" s="19" t="s">
        <v>413</v>
      </c>
      <c r="S191" s="19" t="s">
        <v>413</v>
      </c>
    </row>
    <row r="192" spans="1:19" x14ac:dyDescent="0.25">
      <c r="A192" s="8"/>
      <c r="B192" s="8"/>
      <c r="C192" s="15">
        <v>161</v>
      </c>
      <c r="D192" s="15" t="str">
        <f t="shared" si="5"/>
        <v>MP00161</v>
      </c>
      <c r="E192" s="14" t="s">
        <v>455</v>
      </c>
      <c r="F192" s="14" t="s">
        <v>186</v>
      </c>
      <c r="G192" s="14" t="s">
        <v>21</v>
      </c>
      <c r="H192" s="14" t="s">
        <v>456</v>
      </c>
      <c r="I192" s="14" t="s">
        <v>79</v>
      </c>
      <c r="J192" s="11" t="s">
        <v>413</v>
      </c>
      <c r="K192" s="19" t="s">
        <v>413</v>
      </c>
      <c r="L192" s="19" t="s">
        <v>413</v>
      </c>
      <c r="M192" s="19" t="s">
        <v>413</v>
      </c>
      <c r="N192" s="19" t="s">
        <v>413</v>
      </c>
      <c r="O192" s="19" t="s">
        <v>413</v>
      </c>
      <c r="P192" s="19" t="s">
        <v>413</v>
      </c>
      <c r="Q192" s="19" t="s">
        <v>413</v>
      </c>
      <c r="R192" s="19" t="s">
        <v>413</v>
      </c>
      <c r="S192" s="19" t="s">
        <v>413</v>
      </c>
    </row>
    <row r="193" spans="1:19" x14ac:dyDescent="0.25">
      <c r="A193" s="8"/>
      <c r="B193" s="8"/>
      <c r="C193" s="20">
        <v>171</v>
      </c>
      <c r="D193" s="20" t="str">
        <f t="shared" si="5"/>
        <v>MP00171</v>
      </c>
      <c r="E193" s="21" t="s">
        <v>91</v>
      </c>
      <c r="F193" s="22" t="s">
        <v>457</v>
      </c>
      <c r="G193" s="14" t="s">
        <v>21</v>
      </c>
      <c r="H193" s="23" t="s">
        <v>51</v>
      </c>
      <c r="I193" s="21" t="s">
        <v>96</v>
      </c>
      <c r="J193" s="11" t="s">
        <v>413</v>
      </c>
      <c r="K193" s="19" t="s">
        <v>413</v>
      </c>
      <c r="L193" s="19" t="s">
        <v>413</v>
      </c>
      <c r="M193" s="19" t="s">
        <v>413</v>
      </c>
      <c r="N193" s="19" t="s">
        <v>413</v>
      </c>
      <c r="O193" s="19" t="s">
        <v>413</v>
      </c>
      <c r="P193" s="19" t="s">
        <v>413</v>
      </c>
      <c r="Q193" s="19" t="s">
        <v>413</v>
      </c>
      <c r="R193" s="19" t="s">
        <v>413</v>
      </c>
      <c r="S193" s="19" t="s">
        <v>413</v>
      </c>
    </row>
    <row r="194" spans="1:19" x14ac:dyDescent="0.25">
      <c r="A194" s="8"/>
      <c r="B194" s="8"/>
      <c r="C194" s="15">
        <v>181</v>
      </c>
      <c r="D194" s="15" t="str">
        <f t="shared" ref="D194:D225" si="6">IF(LEN(C194)=1,CONCATENATE("MP0000",C194),IF(LEN(C194)=2,CONCATENATE("MP000",C194),IF(LEN(C194)=3,CONCATENATE("MP00",C194),IF(LEN(C194)=4,CONCATENATE("MP0",C194),CONCATENATE("MP",C194)))))</f>
        <v>MP00181</v>
      </c>
      <c r="E194" s="24" t="s">
        <v>458</v>
      </c>
      <c r="F194" s="14" t="s">
        <v>459</v>
      </c>
      <c r="G194" s="14" t="s">
        <v>21</v>
      </c>
      <c r="H194" s="24" t="s">
        <v>290</v>
      </c>
      <c r="I194" s="24" t="s">
        <v>96</v>
      </c>
      <c r="J194" s="11" t="s">
        <v>413</v>
      </c>
      <c r="K194" s="19" t="s">
        <v>413</v>
      </c>
      <c r="L194" s="19" t="s">
        <v>413</v>
      </c>
      <c r="M194" s="19" t="s">
        <v>413</v>
      </c>
      <c r="N194" s="19" t="s">
        <v>413</v>
      </c>
      <c r="O194" s="19" t="s">
        <v>413</v>
      </c>
      <c r="P194" s="19" t="s">
        <v>413</v>
      </c>
      <c r="Q194" s="19" t="s">
        <v>413</v>
      </c>
      <c r="R194" s="19" t="s">
        <v>413</v>
      </c>
      <c r="S194" s="19" t="s">
        <v>413</v>
      </c>
    </row>
    <row r="195" spans="1:19" x14ac:dyDescent="0.25">
      <c r="A195" s="8"/>
      <c r="B195" s="8"/>
      <c r="C195" s="15">
        <v>189</v>
      </c>
      <c r="D195" s="15" t="str">
        <f t="shared" si="6"/>
        <v>MP00189</v>
      </c>
      <c r="E195" s="24" t="s">
        <v>460</v>
      </c>
      <c r="F195" s="14" t="s">
        <v>461</v>
      </c>
      <c r="G195" s="14" t="s">
        <v>21</v>
      </c>
      <c r="H195" s="24" t="s">
        <v>243</v>
      </c>
      <c r="I195" s="24" t="s">
        <v>223</v>
      </c>
      <c r="J195" s="11" t="s">
        <v>413</v>
      </c>
      <c r="K195" s="19" t="s">
        <v>413</v>
      </c>
      <c r="L195" s="19" t="s">
        <v>413</v>
      </c>
      <c r="M195" s="19" t="s">
        <v>413</v>
      </c>
      <c r="N195" s="19" t="s">
        <v>413</v>
      </c>
      <c r="O195" s="19" t="s">
        <v>413</v>
      </c>
      <c r="P195" s="19" t="s">
        <v>413</v>
      </c>
      <c r="Q195" s="19" t="s">
        <v>413</v>
      </c>
      <c r="R195" s="19" t="s">
        <v>413</v>
      </c>
      <c r="S195" s="19" t="s">
        <v>413</v>
      </c>
    </row>
    <row r="196" spans="1:19" x14ac:dyDescent="0.25">
      <c r="A196" s="8"/>
      <c r="B196" s="8"/>
      <c r="C196" s="15">
        <v>5</v>
      </c>
      <c r="D196" s="15" t="str">
        <f t="shared" si="6"/>
        <v>MP00005</v>
      </c>
      <c r="E196" s="24" t="s">
        <v>462</v>
      </c>
      <c r="F196" s="14" t="s">
        <v>463</v>
      </c>
      <c r="G196" s="14" t="s">
        <v>111</v>
      </c>
      <c r="H196" s="24" t="s">
        <v>464</v>
      </c>
      <c r="I196" s="24" t="s">
        <v>118</v>
      </c>
      <c r="J196" s="11" t="s">
        <v>465</v>
      </c>
      <c r="K196" s="19" t="s">
        <v>465</v>
      </c>
      <c r="L196" s="19" t="s">
        <v>465</v>
      </c>
      <c r="M196" s="19" t="s">
        <v>465</v>
      </c>
      <c r="N196" s="19" t="s">
        <v>465</v>
      </c>
      <c r="O196" s="19" t="s">
        <v>465</v>
      </c>
      <c r="P196" s="19" t="s">
        <v>465</v>
      </c>
      <c r="Q196" s="19" t="s">
        <v>465</v>
      </c>
      <c r="R196" s="19" t="s">
        <v>465</v>
      </c>
      <c r="S196" s="19" t="s">
        <v>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Edificación</dc:creator>
  <cp:lastModifiedBy>Secretaria de Edificación</cp:lastModifiedBy>
  <dcterms:created xsi:type="dcterms:W3CDTF">2018-05-28T18:17:16Z</dcterms:created>
  <dcterms:modified xsi:type="dcterms:W3CDTF">2018-05-28T21:40:19Z</dcterms:modified>
</cp:coreProperties>
</file>